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memb" sheetId="1" state="visible" r:id="rId2"/>
  </sheets>
  <definedNames>
    <definedName function="false" hidden="false" localSheetId="0" name="_xlnm.Print_Titles" vbProcedure="false">memb!$17:$17</definedName>
    <definedName function="false" hidden="false" localSheetId="0" name="_xlnm.Print_Titles" vbProcedure="false">memb!$17:$17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<sst xmlns="http://schemas.openxmlformats.org/spreadsheetml/2006/main" count="48" uniqueCount="44">
  <si>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AUSKF REGISTRATION FORM  2020</t>
  </si>
  <si>
    <t xml:space="preserve">Federation:</t>
  </si>
  <si>
    <t xml:space="preserve">SCKF</t>
  </si>
  <si>
    <t xml:space="preserve">Please see "SCKF 2018 Dues Notes" for detailed instructions. </t>
  </si>
  <si>
    <t xml:space="preserve">Enter a date under "Registration Day" (column B) to register a member, e.g. 6/30/2017.</t>
  </si>
  <si>
    <t xml:space="preserve">The light orange boxes autofill (calculating fees for you)  based on column B, column F (birthdate), and column G</t>
  </si>
  <si>
    <t xml:space="preserve">(full time student). If birthdate is missing 18 &amp; over is used; if student Y/N is missing N is used.</t>
  </si>
  <si>
    <t xml:space="preserve">AUSKF</t>
  </si>
  <si>
    <t xml:space="preserve">Fee schedule</t>
  </si>
  <si>
    <t xml:space="preserve">17 &amp; under</t>
  </si>
  <si>
    <t xml:space="preserve">You may highlight cells as follows; if you do so please add notes under "Comments" (column X)</t>
  </si>
  <si>
    <t xml:space="preserve">18 &amp; over (adult)</t>
  </si>
  <si>
    <t xml:space="preserve">green</t>
  </si>
  <si>
    <t xml:space="preserve"> to indicate a request to change the AUSKF database (e,g. change name or dojo)</t>
  </si>
  <si>
    <t xml:space="preserve">18 &amp; over, full time student</t>
  </si>
  <si>
    <t xml:space="preserve">blue</t>
  </si>
  <si>
    <t xml:space="preserve"> to indicate a request to find information for an existing member in the AUSKF database (e.g. rank date)</t>
  </si>
  <si>
    <t xml:space="preserve">initiation fee</t>
  </si>
  <si>
    <t xml:space="preserve"> </t>
  </si>
  <si>
    <t xml:space="preserve">Members</t>
  </si>
  <si>
    <t xml:space="preserve">Fees</t>
  </si>
  <si>
    <t xml:space="preserve">Registra-
tion Day</t>
  </si>
  <si>
    <t xml:space="preserve">ID Number</t>
  </si>
  <si>
    <t xml:space="preserve">Last Name:</t>
  </si>
  <si>
    <t xml:space="preserve">First Name:</t>
  </si>
  <si>
    <r>
      <rPr>
        <b val="true"/>
        <sz val="10"/>
        <rFont val="Arial"/>
        <family val="2"/>
        <charset val="1"/>
      </rPr>
      <t xml:space="preserve">Birthdate
</t>
    </r>
    <r>
      <rPr>
        <b val="true"/>
        <sz val="8"/>
        <rFont val="Arial"/>
        <family val="2"/>
        <charset val="1"/>
      </rPr>
      <t xml:space="preserve">mm/dd/yyyy</t>
    </r>
  </si>
  <si>
    <t xml:space="preserve">College Student (Y/N)</t>
  </si>
  <si>
    <t xml:space="preserve">18 &amp; over</t>
  </si>
  <si>
    <t xml:space="preserve">18 ovr
stdnt</t>
  </si>
  <si>
    <t xml:space="preserve">AUSKF  Fee</t>
  </si>
  <si>
    <t xml:space="preserve">Gender  M/F</t>
  </si>
  <si>
    <t xml:space="preserve">Dojo:</t>
  </si>
  <si>
    <t xml:space="preserve">Kendo Rank</t>
  </si>
  <si>
    <t xml:space="preserve">Rank Date
mm/dd/yyyy</t>
  </si>
  <si>
    <t xml:space="preserve">Kendo Shogo</t>
  </si>
  <si>
    <t xml:space="preserve">Kendo
Shogo Date</t>
  </si>
  <si>
    <t xml:space="preserve"> Iaido Rank</t>
  </si>
  <si>
    <t xml:space="preserve">Iaido
Rank Date</t>
  </si>
  <si>
    <t xml:space="preserve">Iaido Shogo</t>
  </si>
  <si>
    <t xml:space="preserve">Iaido
Shogo Date</t>
  </si>
  <si>
    <t xml:space="preserve">Comments: </t>
  </si>
  <si>
    <t xml:space="preserve">(calc
auskf)</t>
  </si>
  <si>
    <t xml:space="preserve">(calc
sckf)</t>
  </si>
  <si>
    <t xml:space="preserve">(calc
total)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</si>
</sst>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@"/>
    <numFmt numFmtId="167" formatCode="\$#,##0.00_);[RED]&quot;($&quot;#,##0.00\)"/>
    <numFmt numFmtId="168" formatCode="\$#,##0"/>
    <numFmt numFmtId="169" formatCode="\$#,##0"/>
    <numFmt numFmtId="170" formatCode="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8"/>
      <name val="Arial"/>
      <family val="2"/>
      <charset val="1"/>
    </font>
    <font>
      <sz val="18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sz val="1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9CC00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A9D18E"/>
        <bgColor rgb="FF99CCFF"/>
      </patternFill>
    </fill>
    <fill>
      <patternFill patternType="solid">
        <fgColor rgb="FF5B9BD5"/>
        <bgColor rgb="FF969696"/>
      </patternFill>
    </fill>
    <fill>
      <patternFill patternType="solid">
        <fgColor rgb="FFFFE699"/>
        <bgColor rgb="FFFFCC99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/>
      <top style="thin">
        <color rgb="FF333300"/>
      </top>
      <bottom style="thin">
        <color rgb="FF333300"/>
      </bottom>
      <diagonal/>
    </border>
    <border diagonalUp="false" diagonalDown="false">
      <left/>
      <right style="thin">
        <color rgb="FF333300"/>
      </right>
      <top style="thin">
        <color rgb="FF333300"/>
      </top>
      <bottom style="thin">
        <color rgb="FF333300"/>
      </bottom>
      <diagonal/>
    </border>
    <border diagonalUp="false" diagonalDown="false">
      <left style="thin">
        <color rgb="FF333300"/>
      </left>
      <right style="thin">
        <color rgb="FF333300"/>
      </right>
      <top style="thin">
        <color rgb="FF333300"/>
      </top>
      <bottom/>
      <diagonal/>
    </border>
    <border diagonalUp="false" diagonalDown="false">
      <left style="thin">
        <color rgb="FF333300"/>
      </left>
      <right style="thin">
        <color rgb="FF333300"/>
      </right>
      <top/>
      <bottom/>
      <diagonal/>
    </border>
    <border diagonalUp="false" diagonalDown="false">
      <left style="thin">
        <color rgb="FF333300"/>
      </left>
      <right/>
      <top/>
      <bottom style="thin">
        <color rgb="FF333300"/>
      </bottom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0" xfId="22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6" fillId="2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6" fillId="2" borderId="0" xfId="2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7" fillId="2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2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7" fillId="2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2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2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2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8" fillId="2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0" xfId="22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5" fontId="7" fillId="3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0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1" fillId="3" borderId="0" xfId="2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7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8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3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3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0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5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3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14" fillId="3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3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3" borderId="2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3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4" borderId="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3" borderId="0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0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3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6" fontId="5" fillId="3" borderId="0" xfId="2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3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2" borderId="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7" fillId="2" borderId="3" xfId="22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5" fillId="2" borderId="3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7" fillId="2" borderId="4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5" fillId="2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7" fillId="2" borderId="4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3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2" borderId="5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6" fillId="2" borderId="5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8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6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2" borderId="6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9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8" fillId="2" borderId="2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6" fillId="2" borderId="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3" borderId="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6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6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3" borderId="2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3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chuo" xfId="21" builtinId="53" customBuiltin="true"/>
    <cellStyle name="Normal_nor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5B9BD5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anet.com/sckf/articles/2018/docs/dues.ht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2" activeCellId="0" sqref="B2"/>
    </sheetView>
  </sheetViews>
  <sheetFormatPr defaultRowHeight="15"/>
  <cols>
    <col collapsed="false" hidden="false" max="1" min="1" style="1" width="11.5344129554656"/>
    <col collapsed="false" hidden="false" max="2" min="2" style="2" width="12.5627530364372"/>
    <col collapsed="false" hidden="false" max="3" min="3" style="2" width="9.8421052631579"/>
    <col collapsed="false" hidden="false" max="5" min="4" style="2" width="33.0485829959514"/>
    <col collapsed="false" hidden="false" max="6" min="6" style="3" width="12.5627530364372"/>
    <col collapsed="false" hidden="false" max="7" min="7" style="4" width="9.18218623481781"/>
    <col collapsed="false" hidden="false" max="11" min="8" style="2" width="6.09716599190283"/>
    <col collapsed="false" hidden="false" max="12" min="12" style="2" width="7.93522267206478"/>
    <col collapsed="false" hidden="false" max="13" min="13" style="2" width="9.32793522267206"/>
    <col collapsed="false" hidden="false" max="14" min="14" style="2" width="9.47773279352227"/>
    <col collapsed="false" hidden="false" max="15" min="15" style="2" width="33.0485829959514"/>
    <col collapsed="false" hidden="false" max="16" min="16" style="2" width="9.8421052631579"/>
    <col collapsed="false" hidden="false" max="17" min="17" style="3" width="12.5627530364372"/>
    <col collapsed="false" hidden="false" max="18" min="18" style="2" width="9.8421052631579"/>
    <col collapsed="false" hidden="false" max="19" min="19" style="3" width="12.5627530364372"/>
    <col collapsed="false" hidden="false" max="20" min="20" style="2" width="9.8421052631579"/>
    <col collapsed="false" hidden="false" max="21" min="21" style="3" width="12.5627530364372"/>
    <col collapsed="false" hidden="false" max="22" min="22" style="2" width="9.8421052631579"/>
    <col collapsed="false" hidden="false" max="23" min="23" style="3" width="12.5627530364372"/>
    <col collapsed="false" hidden="false" max="24" min="24" style="5" width="64.5627530364372"/>
    <col collapsed="false" hidden="false" max="1025" min="25" style="2" width="9.8421052631579"/>
  </cols>
  <sheetData>
    <row r="1" customFormat="false" ht="26.25" hidden="false" customHeight="false" outlineLevel="0" collapsed="false">
      <c r="A1" s="6"/>
      <c r="B1" s="7" t="s">
        <v>0</v>
      </c>
      <c r="C1" s="8"/>
      <c r="D1" s="9"/>
      <c r="E1" s="10"/>
      <c r="F1" s="11"/>
      <c r="G1" s="9"/>
      <c r="H1" s="12"/>
      <c r="I1" s="12"/>
      <c r="J1" s="12"/>
      <c r="K1" s="12"/>
      <c r="L1" s="13"/>
      <c r="M1" s="12"/>
      <c r="N1" s="12"/>
      <c r="O1" s="14"/>
      <c r="P1" s="12"/>
      <c r="Q1" s="15"/>
      <c r="R1" s="12"/>
      <c r="S1" s="16"/>
      <c r="T1" s="12"/>
      <c r="U1" s="16"/>
      <c r="V1" s="12"/>
      <c r="W1" s="16"/>
      <c r="X1" s="9"/>
      <c r="Y1" s="0"/>
      <c r="Z1" s="0"/>
      <c r="AA1" s="0"/>
    </row>
    <row r="2" customFormat="false" ht="23.25" hidden="false" customHeight="false" outlineLevel="0" collapsed="false">
      <c r="A2" s="17"/>
      <c r="B2" s="18"/>
      <c r="C2" s="19" t="s">
        <v>1</v>
      </c>
      <c r="D2" s="19"/>
      <c r="E2" s="20" t="s">
        <v>2</v>
      </c>
      <c r="F2" s="20"/>
      <c r="G2" s="20"/>
      <c r="H2" s="20"/>
      <c r="I2" s="20"/>
      <c r="J2" s="20"/>
      <c r="K2" s="20"/>
      <c r="L2" s="20"/>
      <c r="M2" s="21"/>
      <c r="N2" s="22"/>
      <c r="O2" s="23"/>
      <c r="P2" s="22"/>
      <c r="Q2" s="24"/>
      <c r="R2" s="22"/>
      <c r="S2" s="25"/>
      <c r="T2" s="22"/>
      <c r="U2" s="25"/>
      <c r="V2" s="22"/>
      <c r="W2" s="25"/>
      <c r="X2" s="26"/>
      <c r="Y2" s="0"/>
      <c r="Z2" s="0"/>
      <c r="AA2" s="0"/>
    </row>
    <row r="3" customFormat="false" ht="23.25" hidden="false" customHeight="false" outlineLevel="0" collapsed="false">
      <c r="A3" s="27" t="s">
        <v>3</v>
      </c>
      <c r="B3" s="18"/>
      <c r="C3" s="19"/>
      <c r="D3" s="19"/>
      <c r="E3" s="20"/>
      <c r="F3" s="28"/>
      <c r="G3" s="20"/>
      <c r="H3" s="20"/>
      <c r="I3" s="20"/>
      <c r="J3" s="20"/>
      <c r="K3" s="20"/>
      <c r="L3" s="20"/>
      <c r="M3" s="21"/>
      <c r="N3" s="22"/>
      <c r="O3" s="23"/>
      <c r="P3" s="22"/>
      <c r="Q3" s="24"/>
      <c r="R3" s="22"/>
      <c r="S3" s="25"/>
      <c r="T3" s="22"/>
      <c r="U3" s="25"/>
      <c r="V3" s="22"/>
      <c r="W3" s="25"/>
      <c r="X3" s="26"/>
      <c r="Y3" s="0"/>
      <c r="Z3" s="0"/>
      <c r="AA3" s="0"/>
    </row>
    <row r="4" customFormat="false" ht="15.75" hidden="false" customHeight="true" outlineLevel="0" collapsed="false">
      <c r="A4" s="29" t="s">
        <v>4</v>
      </c>
      <c r="B4" s="18"/>
      <c r="C4" s="19"/>
      <c r="D4" s="19"/>
      <c r="E4" s="20"/>
      <c r="F4" s="28"/>
      <c r="G4" s="20"/>
      <c r="H4" s="20"/>
      <c r="I4" s="20"/>
      <c r="J4" s="20"/>
      <c r="K4" s="20"/>
      <c r="L4" s="20"/>
      <c r="M4" s="21"/>
      <c r="N4" s="22"/>
      <c r="O4" s="23"/>
      <c r="P4" s="22"/>
      <c r="Q4" s="24"/>
      <c r="R4" s="22"/>
      <c r="S4" s="25"/>
      <c r="T4" s="22"/>
      <c r="U4" s="25"/>
      <c r="V4" s="22"/>
      <c r="W4" s="25"/>
      <c r="X4" s="26"/>
      <c r="Y4" s="0"/>
      <c r="Z4" s="0"/>
      <c r="AA4" s="0"/>
    </row>
    <row r="5" customFormat="false" ht="15.75" hidden="false" customHeight="true" outlineLevel="0" collapsed="false">
      <c r="A5" s="30" t="s">
        <v>5</v>
      </c>
      <c r="B5" s="31"/>
      <c r="C5" s="31"/>
      <c r="D5" s="31"/>
      <c r="E5" s="31"/>
      <c r="F5" s="31"/>
      <c r="G5" s="32"/>
      <c r="H5" s="31"/>
      <c r="I5" s="31"/>
      <c r="J5" s="31"/>
      <c r="K5" s="31"/>
      <c r="L5" s="33"/>
      <c r="M5" s="34"/>
      <c r="N5" s="34"/>
      <c r="O5" s="35"/>
      <c r="P5" s="32"/>
      <c r="Q5" s="36"/>
      <c r="R5" s="32"/>
      <c r="S5" s="31"/>
      <c r="T5" s="32"/>
      <c r="U5" s="31"/>
      <c r="V5" s="32"/>
      <c r="W5" s="31"/>
      <c r="X5" s="37"/>
      <c r="Y5" s="0"/>
      <c r="Z5" s="0"/>
      <c r="AA5" s="0"/>
    </row>
    <row r="6" customFormat="false" ht="15.75" hidden="false" customHeight="true" outlineLevel="0" collapsed="false">
      <c r="A6" s="38" t="s">
        <v>6</v>
      </c>
      <c r="B6" s="39"/>
      <c r="C6" s="39"/>
      <c r="D6" s="39"/>
      <c r="E6" s="39"/>
      <c r="F6" s="40"/>
      <c r="G6" s="41"/>
      <c r="H6" s="39"/>
      <c r="I6" s="39"/>
      <c r="J6" s="31"/>
      <c r="K6" s="31"/>
      <c r="L6" s="33"/>
      <c r="M6" s="42" t="s">
        <v>2</v>
      </c>
      <c r="N6" s="43" t="s">
        <v>7</v>
      </c>
      <c r="O6" s="44" t="s">
        <v>8</v>
      </c>
      <c r="P6" s="32"/>
      <c r="Q6" s="36"/>
      <c r="R6" s="32"/>
      <c r="S6" s="31"/>
      <c r="T6" s="32"/>
      <c r="U6" s="31"/>
      <c r="V6" s="32"/>
      <c r="W6" s="31"/>
      <c r="X6" s="37"/>
      <c r="Y6" s="0"/>
      <c r="Z6" s="0"/>
      <c r="AA6" s="0"/>
    </row>
    <row r="7" customFormat="false" ht="15.75" hidden="false" customHeight="true" outlineLevel="0" collapsed="false">
      <c r="A7" s="38"/>
      <c r="B7" s="39"/>
      <c r="C7" s="39"/>
      <c r="D7" s="39"/>
      <c r="E7" s="39"/>
      <c r="F7" s="40"/>
      <c r="G7" s="41"/>
      <c r="H7" s="39"/>
      <c r="I7" s="39"/>
      <c r="J7" s="31"/>
      <c r="K7" s="31"/>
      <c r="L7" s="35"/>
      <c r="M7" s="45" t="n">
        <v>14</v>
      </c>
      <c r="N7" s="46" t="n">
        <v>30</v>
      </c>
      <c r="O7" s="44" t="s">
        <v>9</v>
      </c>
      <c r="P7" s="32"/>
      <c r="Q7" s="36"/>
      <c r="R7" s="32"/>
      <c r="S7" s="31"/>
      <c r="T7" s="32"/>
      <c r="U7" s="31"/>
      <c r="V7" s="32"/>
      <c r="W7" s="31"/>
      <c r="X7" s="37"/>
      <c r="Y7" s="0"/>
      <c r="Z7" s="0"/>
      <c r="AA7" s="0"/>
    </row>
    <row r="8" customFormat="false" ht="15.75" hidden="false" customHeight="true" outlineLevel="0" collapsed="false">
      <c r="A8" s="30" t="s">
        <v>10</v>
      </c>
      <c r="B8" s="31"/>
      <c r="C8" s="31"/>
      <c r="D8" s="31"/>
      <c r="E8" s="31"/>
      <c r="F8" s="31"/>
      <c r="G8" s="32"/>
      <c r="H8" s="31"/>
      <c r="I8" s="31"/>
      <c r="J8" s="31"/>
      <c r="K8" s="31"/>
      <c r="L8" s="47"/>
      <c r="M8" s="45" t="n">
        <v>26</v>
      </c>
      <c r="N8" s="46" t="n">
        <v>60</v>
      </c>
      <c r="O8" s="44" t="s">
        <v>11</v>
      </c>
      <c r="P8" s="32"/>
      <c r="Q8" s="36"/>
      <c r="R8" s="32"/>
      <c r="S8" s="31"/>
      <c r="T8" s="32"/>
      <c r="U8" s="31"/>
      <c r="V8" s="32"/>
      <c r="W8" s="31"/>
      <c r="X8" s="37"/>
      <c r="Y8" s="0"/>
      <c r="Z8" s="0"/>
      <c r="AA8" s="0"/>
    </row>
    <row r="9" customFormat="false" ht="15.75" hidden="false" customHeight="true" outlineLevel="0" collapsed="false">
      <c r="A9" s="48" t="s">
        <v>12</v>
      </c>
      <c r="B9" s="49" t="s">
        <v>13</v>
      </c>
      <c r="C9" s="31"/>
      <c r="D9" s="31"/>
      <c r="E9" s="31"/>
      <c r="F9" s="31"/>
      <c r="G9" s="32"/>
      <c r="H9" s="31"/>
      <c r="I9" s="31"/>
      <c r="J9" s="31"/>
      <c r="K9" s="31"/>
      <c r="L9" s="47"/>
      <c r="M9" s="45" t="n">
        <v>26</v>
      </c>
      <c r="N9" s="46" t="n">
        <v>30</v>
      </c>
      <c r="O9" s="44" t="s">
        <v>14</v>
      </c>
      <c r="P9" s="32"/>
      <c r="Q9" s="36"/>
      <c r="R9" s="32"/>
      <c r="S9" s="31"/>
      <c r="T9" s="32"/>
      <c r="U9" s="31"/>
      <c r="V9" s="32"/>
      <c r="W9" s="31"/>
      <c r="X9" s="37"/>
      <c r="Y9" s="0"/>
      <c r="Z9" s="0"/>
      <c r="AA9" s="0"/>
    </row>
    <row r="10" customFormat="false" ht="15.75" hidden="false" customHeight="true" outlineLevel="0" collapsed="false">
      <c r="A10" s="50" t="s">
        <v>15</v>
      </c>
      <c r="B10" s="39" t="s">
        <v>16</v>
      </c>
      <c r="C10" s="31"/>
      <c r="D10" s="31"/>
      <c r="E10" s="31"/>
      <c r="F10" s="31"/>
      <c r="G10" s="32"/>
      <c r="H10" s="31"/>
      <c r="I10" s="31"/>
      <c r="J10" s="31"/>
      <c r="K10" s="31"/>
      <c r="L10" s="35"/>
      <c r="M10" s="45" t="n">
        <v>0</v>
      </c>
      <c r="N10" s="46" t="n">
        <v>10</v>
      </c>
      <c r="O10" s="44" t="s">
        <v>17</v>
      </c>
      <c r="P10" s="32"/>
      <c r="Q10" s="36" t="s">
        <v>18</v>
      </c>
      <c r="R10" s="32"/>
      <c r="S10" s="31"/>
      <c r="T10" s="32"/>
      <c r="U10" s="31"/>
      <c r="V10" s="32"/>
      <c r="W10" s="31"/>
      <c r="X10" s="37"/>
      <c r="Y10" s="0"/>
      <c r="Z10" s="0"/>
      <c r="AA10" s="0"/>
    </row>
    <row r="11" customFormat="false" ht="15" hidden="false" customHeight="false" outlineLevel="0" collapsed="false">
      <c r="A11" s="51"/>
      <c r="B11" s="49"/>
      <c r="C11" s="31"/>
      <c r="D11" s="31"/>
      <c r="E11" s="31"/>
      <c r="F11" s="31"/>
      <c r="G11" s="32"/>
      <c r="H11" s="31"/>
      <c r="I11" s="31"/>
      <c r="J11" s="31"/>
      <c r="K11" s="31"/>
      <c r="L11" s="47"/>
      <c r="M11" s="32"/>
      <c r="N11" s="30"/>
      <c r="O11" s="30"/>
      <c r="P11" s="32"/>
      <c r="Q11" s="36"/>
      <c r="R11" s="32"/>
      <c r="S11" s="31"/>
      <c r="T11" s="32"/>
      <c r="U11" s="31"/>
      <c r="V11" s="32"/>
      <c r="W11" s="31"/>
      <c r="X11" s="37"/>
      <c r="Y11" s="0"/>
      <c r="Z11" s="0"/>
      <c r="AA11" s="0"/>
    </row>
    <row r="12" customFormat="false" ht="15" hidden="false" customHeight="false" outlineLevel="0" collapsed="false">
      <c r="A12" s="52"/>
      <c r="B12" s="31"/>
      <c r="C12" s="31"/>
      <c r="D12" s="31"/>
      <c r="E12" s="31"/>
      <c r="F12" s="31"/>
      <c r="G12" s="32"/>
      <c r="H12" s="31"/>
      <c r="I12" s="31"/>
      <c r="J12" s="31"/>
      <c r="K12" s="31"/>
      <c r="L12" s="47"/>
      <c r="M12" s="32"/>
      <c r="N12" s="30"/>
      <c r="O12" s="30"/>
      <c r="P12" s="32"/>
      <c r="Q12" s="36"/>
      <c r="R12" s="32"/>
      <c r="S12" s="31"/>
      <c r="T12" s="32"/>
      <c r="U12" s="31"/>
      <c r="V12" s="32"/>
      <c r="W12" s="31"/>
      <c r="X12" s="37"/>
      <c r="Y12" s="0"/>
      <c r="Z12" s="0"/>
      <c r="AA12" s="0"/>
    </row>
    <row r="13" customFormat="false" ht="15" hidden="false" customHeight="false" outlineLevel="0" collapsed="false">
      <c r="A13" s="53"/>
      <c r="B13" s="30"/>
      <c r="C13" s="31"/>
      <c r="D13" s="31"/>
      <c r="E13" s="31"/>
      <c r="F13" s="31"/>
      <c r="G13" s="32"/>
      <c r="H13" s="31"/>
      <c r="I13" s="31"/>
      <c r="J13" s="31"/>
      <c r="K13" s="31"/>
      <c r="L13" s="35"/>
      <c r="M13" s="35"/>
      <c r="N13" s="35"/>
      <c r="O13" s="30"/>
      <c r="P13" s="32"/>
      <c r="Q13" s="36"/>
      <c r="R13" s="32"/>
      <c r="S13" s="31"/>
      <c r="T13" s="32"/>
      <c r="U13" s="31"/>
      <c r="V13" s="32"/>
      <c r="W13" s="31"/>
      <c r="X13" s="37"/>
      <c r="Y13" s="0"/>
      <c r="Z13" s="0"/>
      <c r="AA13" s="0"/>
    </row>
    <row r="14" customFormat="false" ht="15" hidden="false" customHeight="false" outlineLevel="0" collapsed="false">
      <c r="A14" s="54"/>
      <c r="B14" s="49"/>
      <c r="C14" s="55"/>
      <c r="D14" s="35"/>
      <c r="E14" s="35"/>
      <c r="F14" s="56"/>
      <c r="G14" s="35"/>
      <c r="H14" s="32"/>
      <c r="I14" s="32"/>
      <c r="J14" s="32"/>
      <c r="K14" s="32"/>
      <c r="L14" s="57"/>
      <c r="M14" s="35"/>
      <c r="N14" s="35"/>
      <c r="O14" s="35"/>
      <c r="P14" s="32"/>
      <c r="Q14" s="36"/>
      <c r="R14" s="32"/>
      <c r="S14" s="31"/>
      <c r="T14" s="32"/>
      <c r="U14" s="31"/>
      <c r="V14" s="32"/>
      <c r="W14" s="31"/>
      <c r="X14" s="37"/>
      <c r="Y14" s="0"/>
      <c r="Z14" s="0"/>
      <c r="AA14" s="0"/>
    </row>
    <row r="15" customFormat="false" ht="18" hidden="false" customHeight="false" outlineLevel="0" collapsed="false">
      <c r="A15" s="30"/>
      <c r="B15" s="31"/>
      <c r="C15" s="55"/>
      <c r="D15" s="35"/>
      <c r="E15" s="35"/>
      <c r="F15" s="56"/>
      <c r="G15" s="35"/>
      <c r="H15" s="58"/>
      <c r="I15" s="58"/>
      <c r="J15" s="58"/>
      <c r="K15" s="58"/>
      <c r="L15" s="59" t="s">
        <v>19</v>
      </c>
      <c r="M15" s="60"/>
      <c r="N15" s="61" t="n">
        <f aca="false">SUM(H16:J16)</f>
        <v>0</v>
      </c>
      <c r="O15" s="35"/>
      <c r="P15" s="32"/>
      <c r="Q15" s="36"/>
      <c r="R15" s="32"/>
      <c r="S15" s="31"/>
      <c r="T15" s="32"/>
      <c r="U15" s="31"/>
      <c r="V15" s="32"/>
      <c r="W15" s="31"/>
      <c r="X15" s="37"/>
      <c r="Y15" s="0"/>
      <c r="Z15" s="0"/>
      <c r="AA15" s="0"/>
    </row>
    <row r="16" customFormat="false" ht="18" hidden="false" customHeight="false" outlineLevel="0" collapsed="false">
      <c r="A16" s="30"/>
      <c r="B16" s="31"/>
      <c r="C16" s="55"/>
      <c r="D16" s="35"/>
      <c r="E16" s="55"/>
      <c r="F16" s="31"/>
      <c r="G16" s="32"/>
      <c r="H16" s="62" t="n">
        <f aca="false">COUNTIF(H18:H119,1)</f>
        <v>0</v>
      </c>
      <c r="I16" s="62" t="n">
        <f aca="false">COUNTIF(I18:I119,1)</f>
        <v>0</v>
      </c>
      <c r="J16" s="62" t="n">
        <f aca="false">COUNTIF(J18:J119,1)</f>
        <v>0</v>
      </c>
      <c r="K16" s="62" t="n">
        <f aca="false">COUNTIF(K18:K119,1)</f>
        <v>0</v>
      </c>
      <c r="L16" s="59" t="s">
        <v>20</v>
      </c>
      <c r="M16" s="60"/>
      <c r="N16" s="63" t="n">
        <f aca="false">SUM(L18:L119)</f>
        <v>0</v>
      </c>
      <c r="O16" s="35"/>
      <c r="P16" s="32"/>
      <c r="Q16" s="36"/>
      <c r="R16" s="32"/>
      <c r="S16" s="31"/>
      <c r="T16" s="32"/>
      <c r="U16" s="31"/>
      <c r="V16" s="32"/>
      <c r="W16" s="31"/>
      <c r="X16" s="37"/>
      <c r="Y16" s="64" t="n">
        <f aca="false">SUM(Y18:Y119)</f>
        <v>0</v>
      </c>
      <c r="Z16" s="64" t="n">
        <f aca="false">SUM(Z18:Z119)</f>
        <v>0</v>
      </c>
      <c r="AA16" s="64" t="n">
        <f aca="false">SUM(AA18:AA119)</f>
        <v>0</v>
      </c>
    </row>
    <row r="17" customFormat="false" ht="38.25" hidden="false" customHeight="false" outlineLevel="0" collapsed="false">
      <c r="A17" s="65"/>
      <c r="B17" s="66" t="s">
        <v>21</v>
      </c>
      <c r="C17" s="67" t="s">
        <v>22</v>
      </c>
      <c r="D17" s="67" t="s">
        <v>23</v>
      </c>
      <c r="E17" s="67" t="s">
        <v>24</v>
      </c>
      <c r="F17" s="68" t="s">
        <v>25</v>
      </c>
      <c r="G17" s="69" t="s">
        <v>26</v>
      </c>
      <c r="H17" s="70" t="s">
        <v>9</v>
      </c>
      <c r="I17" s="70" t="s">
        <v>27</v>
      </c>
      <c r="J17" s="70" t="s">
        <v>28</v>
      </c>
      <c r="K17" s="70" t="s">
        <v>17</v>
      </c>
      <c r="L17" s="71" t="s">
        <v>29</v>
      </c>
      <c r="M17" s="72" t="s">
        <v>30</v>
      </c>
      <c r="N17" s="72" t="s">
        <v>1</v>
      </c>
      <c r="O17" s="67" t="s">
        <v>31</v>
      </c>
      <c r="P17" s="69" t="s">
        <v>32</v>
      </c>
      <c r="Q17" s="73" t="s">
        <v>33</v>
      </c>
      <c r="R17" s="69" t="s">
        <v>34</v>
      </c>
      <c r="S17" s="74" t="s">
        <v>35</v>
      </c>
      <c r="T17" s="69" t="s">
        <v>36</v>
      </c>
      <c r="U17" s="74" t="s">
        <v>37</v>
      </c>
      <c r="V17" s="69" t="s">
        <v>38</v>
      </c>
      <c r="W17" s="74" t="s">
        <v>39</v>
      </c>
      <c r="X17" s="75" t="s">
        <v>40</v>
      </c>
      <c r="Y17" s="76" t="s">
        <v>41</v>
      </c>
      <c r="Z17" s="76" t="s">
        <v>42</v>
      </c>
      <c r="AA17" s="76" t="s">
        <v>43</v>
      </c>
    </row>
    <row r="18" customFormat="false" ht="15" hidden="false" customHeight="false" outlineLevel="0" collapsed="false">
      <c r="A18" s="77"/>
      <c r="B18" s="78"/>
      <c r="C18" s="79"/>
      <c r="D18" s="80"/>
      <c r="E18" s="80"/>
      <c r="F18" s="81"/>
      <c r="G18" s="82"/>
      <c r="H18" s="83" t="str">
        <f aca="false">IF(B18&lt;&gt;"",IF(INT(YEARFRAC(B18,F18))&lt;=17,1,""),"")</f>
        <v/>
      </c>
      <c r="I18" s="83" t="str">
        <f aca="false">IF(B18&lt;&gt;"",IF(AND(INT(YEARFRAC(B18,F18))&gt;=18, G18&lt;&gt;"y"),1,""),"")</f>
        <v/>
      </c>
      <c r="J18" s="83" t="str">
        <f aca="false">IF(B18&lt;&gt;"",IF(AND(INT(YEARFRAC(B18,F18))&gt;=18, G18="y"),1,""),"")</f>
        <v/>
      </c>
      <c r="K18" s="83" t="str">
        <f aca="false">IF(B18&lt;&gt;"",IF(AND(C18="",B18&lt;&gt;""),1,""),"")</f>
        <v/>
      </c>
      <c r="L18" s="84" t="n">
        <f aca="false">SUM(IF(H18=1,$N$7,IF(I18=1,$N$8,IF(J18=1,$N$9))),IF(K18=1,$N$10,0))</f>
        <v>0</v>
      </c>
      <c r="M18" s="79"/>
      <c r="N18" s="79"/>
      <c r="O18" s="80"/>
      <c r="P18" s="82"/>
      <c r="Q18" s="85"/>
      <c r="R18" s="86"/>
      <c r="S18" s="85"/>
      <c r="T18" s="86"/>
      <c r="U18" s="85"/>
      <c r="V18" s="87"/>
      <c r="W18" s="88"/>
      <c r="X18" s="89"/>
      <c r="Y18" s="90" t="n">
        <f aca="false">SUM(IF(H18=1,$N$7,IF(I18=1,$N$8,IF(J18=1,$N$9))),IF(K18=1,$N$10,0))</f>
        <v>0</v>
      </c>
      <c r="Z18" s="90" t="n">
        <f aca="false">SUM(IF(H18=1,$M$7,IF(I18=1,$M$8,IF(J18=1,$M$9))),IF(K18=1,$M$10,0))</f>
        <v>0</v>
      </c>
      <c r="AA18" s="90" t="n">
        <f aca="false">Y18+Z18</f>
        <v>0</v>
      </c>
    </row>
    <row r="19" customFormat="false" ht="15" hidden="false" customHeight="false" outlineLevel="0" collapsed="false">
      <c r="A19" s="77"/>
      <c r="B19" s="78"/>
      <c r="C19" s="79"/>
      <c r="D19" s="80"/>
      <c r="E19" s="80"/>
      <c r="F19" s="81"/>
      <c r="G19" s="82"/>
      <c r="H19" s="83" t="str">
        <f aca="false">IF(B19&lt;&gt;"",IF(INT(YEARFRAC(B19,F19))&lt;=17,1,""),"")</f>
        <v/>
      </c>
      <c r="I19" s="83" t="str">
        <f aca="false">IF(B19&lt;&gt;"",IF(AND(INT(YEARFRAC(B19,F19))&gt;=18, G19&lt;&gt;"y"),1,""),"")</f>
        <v/>
      </c>
      <c r="J19" s="83" t="str">
        <f aca="false">IF(B19&lt;&gt;"",IF(AND(INT(YEARFRAC(B19,F19))&gt;=18, G19="y"),1,""),"")</f>
        <v/>
      </c>
      <c r="K19" s="83" t="str">
        <f aca="false">IF(B19&lt;&gt;"",IF(AND(C19="",B19&lt;&gt;""),1,""),"")</f>
        <v/>
      </c>
      <c r="L19" s="84" t="n">
        <f aca="false">SUM(IF(H19=1,$N$7,IF(I19=1,$N$8,IF(J19=1,$N$9))),IF(K19=1,$N$10,0))</f>
        <v>0</v>
      </c>
      <c r="M19" s="79"/>
      <c r="N19" s="79"/>
      <c r="O19" s="80"/>
      <c r="P19" s="82"/>
      <c r="Q19" s="85"/>
      <c r="R19" s="86"/>
      <c r="S19" s="85"/>
      <c r="T19" s="86"/>
      <c r="U19" s="85"/>
      <c r="V19" s="87"/>
      <c r="W19" s="88"/>
      <c r="X19" s="89"/>
      <c r="Y19" s="90" t="n">
        <f aca="false">SUM(IF(H19=1,$N$7,IF(I19=1,$N$8,IF(J19=1,$N$9))),IF(K19=1,$N$10,0))</f>
        <v>0</v>
      </c>
      <c r="Z19" s="90" t="n">
        <f aca="false">SUM(IF(H19=1,$M$7,IF(I19=1,$M$8,IF(J19=1,$M$9))),IF(K19=1,$M$10,0))</f>
        <v>0</v>
      </c>
      <c r="AA19" s="90" t="n">
        <f aca="false">Y19+Z19</f>
        <v>0</v>
      </c>
    </row>
    <row r="20" customFormat="false" ht="15" hidden="false" customHeight="false" outlineLevel="0" collapsed="false">
      <c r="A20" s="77"/>
      <c r="B20" s="78"/>
      <c r="C20" s="79"/>
      <c r="D20" s="80"/>
      <c r="E20" s="80"/>
      <c r="F20" s="81"/>
      <c r="G20" s="82"/>
      <c r="H20" s="83" t="str">
        <f aca="false">IF(B20&lt;&gt;"",IF(INT(YEARFRAC(B20,F20))&lt;=17,1,""),"")</f>
        <v/>
      </c>
      <c r="I20" s="83" t="str">
        <f aca="false">IF(B20&lt;&gt;"",IF(AND(INT(YEARFRAC(B20,F20))&gt;=18, G20&lt;&gt;"y"),1,""),"")</f>
        <v/>
      </c>
      <c r="J20" s="83" t="str">
        <f aca="false">IF(B20&lt;&gt;"",IF(AND(INT(YEARFRAC(B20,F20))&gt;=18, G20="y"),1,""),"")</f>
        <v/>
      </c>
      <c r="K20" s="83" t="str">
        <f aca="false">IF(B20&lt;&gt;"",IF(AND(C20="",B20&lt;&gt;""),1,""),"")</f>
        <v/>
      </c>
      <c r="L20" s="84" t="n">
        <f aca="false">SUM(IF(H20=1,$N$7,IF(I20=1,$N$8,IF(J20=1,$N$9))),IF(K20=1,$N$10,0))</f>
        <v>0</v>
      </c>
      <c r="M20" s="79"/>
      <c r="N20" s="79"/>
      <c r="O20" s="80"/>
      <c r="P20" s="82"/>
      <c r="Q20" s="85"/>
      <c r="R20" s="86"/>
      <c r="S20" s="85"/>
      <c r="T20" s="86"/>
      <c r="U20" s="85"/>
      <c r="V20" s="87"/>
      <c r="W20" s="88"/>
      <c r="X20" s="89"/>
      <c r="Y20" s="90" t="n">
        <f aca="false">SUM(IF(H20=1,$N$7,IF(I20=1,$N$8,IF(J20=1,$N$9))),IF(K20=1,$N$10,0))</f>
        <v>0</v>
      </c>
      <c r="Z20" s="90" t="n">
        <f aca="false">SUM(IF(H20=1,$M$7,IF(I20=1,$M$8,IF(J20=1,$M$9))),IF(K20=1,$M$10,0))</f>
        <v>0</v>
      </c>
      <c r="AA20" s="90" t="n">
        <f aca="false">Y20+Z20</f>
        <v>0</v>
      </c>
    </row>
    <row r="21" customFormat="false" ht="15" hidden="false" customHeight="false" outlineLevel="0" collapsed="false">
      <c r="A21" s="77"/>
      <c r="B21" s="78"/>
      <c r="C21" s="79"/>
      <c r="D21" s="80"/>
      <c r="E21" s="80"/>
      <c r="F21" s="81"/>
      <c r="G21" s="82"/>
      <c r="H21" s="83" t="str">
        <f aca="false">IF(B21&lt;&gt;"",IF(INT(YEARFRAC(B21,F21))&lt;=17,1,""),"")</f>
        <v/>
      </c>
      <c r="I21" s="83" t="str">
        <f aca="false">IF(B21&lt;&gt;"",IF(AND(INT(YEARFRAC(B21,F21))&gt;=18, G21&lt;&gt;"y"),1,""),"")</f>
        <v/>
      </c>
      <c r="J21" s="83" t="str">
        <f aca="false">IF(B21&lt;&gt;"",IF(AND(INT(YEARFRAC(B21,F21))&gt;=18, G21="y"),1,""),"")</f>
        <v/>
      </c>
      <c r="K21" s="83" t="str">
        <f aca="false">IF(B21&lt;&gt;"",IF(AND(C21="",B21&lt;&gt;""),1,""),"")</f>
        <v/>
      </c>
      <c r="L21" s="84" t="n">
        <f aca="false">SUM(IF(H21=1,$N$7,IF(I21=1,$N$8,IF(J21=1,$N$9))),IF(K21=1,$N$10,0))</f>
        <v>0</v>
      </c>
      <c r="M21" s="79"/>
      <c r="N21" s="79"/>
      <c r="O21" s="80"/>
      <c r="P21" s="82"/>
      <c r="Q21" s="85"/>
      <c r="R21" s="86"/>
      <c r="S21" s="85"/>
      <c r="T21" s="86"/>
      <c r="U21" s="85"/>
      <c r="V21" s="87"/>
      <c r="W21" s="88"/>
      <c r="X21" s="89"/>
      <c r="Y21" s="90" t="n">
        <f aca="false">SUM(IF(H21=1,$N$7,IF(I21=1,$N$8,IF(J21=1,$N$9))),IF(K21=1,$N$10,0))</f>
        <v>0</v>
      </c>
      <c r="Z21" s="90" t="n">
        <f aca="false">SUM(IF(H21=1,$M$7,IF(I21=1,$M$8,IF(J21=1,$M$9))),IF(K21=1,$M$10,0))</f>
        <v>0</v>
      </c>
      <c r="AA21" s="90" t="n">
        <f aca="false">Y21+Z21</f>
        <v>0</v>
      </c>
    </row>
    <row r="22" customFormat="false" ht="15" hidden="false" customHeight="false" outlineLevel="0" collapsed="false">
      <c r="A22" s="77"/>
      <c r="B22" s="78"/>
      <c r="C22" s="79"/>
      <c r="D22" s="80"/>
      <c r="E22" s="80"/>
      <c r="F22" s="81"/>
      <c r="G22" s="82"/>
      <c r="H22" s="83" t="str">
        <f aca="false">IF(B22&lt;&gt;"",IF(INT(YEARFRAC(B22,F22))&lt;=17,1,""),"")</f>
        <v/>
      </c>
      <c r="I22" s="83" t="str">
        <f aca="false">IF(B22&lt;&gt;"",IF(AND(INT(YEARFRAC(B22,F22))&gt;=18, G22&lt;&gt;"y"),1,""),"")</f>
        <v/>
      </c>
      <c r="J22" s="83" t="str">
        <f aca="false">IF(B22&lt;&gt;"",IF(AND(INT(YEARFRAC(B22,F22))&gt;=18, G22="y"),1,""),"")</f>
        <v/>
      </c>
      <c r="K22" s="83" t="str">
        <f aca="false">IF(B22&lt;&gt;"",IF(AND(C22="",B22&lt;&gt;""),1,""),"")</f>
        <v/>
      </c>
      <c r="L22" s="84" t="n">
        <f aca="false">SUM(IF(H22=1,$N$7,IF(I22=1,$N$8,IF(J22=1,$N$9))),IF(K22=1,$N$10,0))</f>
        <v>0</v>
      </c>
      <c r="M22" s="79"/>
      <c r="N22" s="79"/>
      <c r="O22" s="80"/>
      <c r="P22" s="82"/>
      <c r="Q22" s="85"/>
      <c r="R22" s="86"/>
      <c r="S22" s="85"/>
      <c r="T22" s="86"/>
      <c r="U22" s="85"/>
      <c r="V22" s="87"/>
      <c r="W22" s="88"/>
      <c r="X22" s="89"/>
      <c r="Y22" s="90" t="n">
        <f aca="false">SUM(IF(H22=1,$N$7,IF(I22=1,$N$8,IF(J22=1,$N$9))),IF(K22=1,$N$10,0))</f>
        <v>0</v>
      </c>
      <c r="Z22" s="90" t="n">
        <f aca="false">SUM(IF(H22=1,$M$7,IF(I22=1,$M$8,IF(J22=1,$M$9))),IF(K22=1,$M$10,0))</f>
        <v>0</v>
      </c>
      <c r="AA22" s="90" t="n">
        <f aca="false">Y22+Z22</f>
        <v>0</v>
      </c>
    </row>
    <row r="23" customFormat="false" ht="15" hidden="false" customHeight="false" outlineLevel="0" collapsed="false">
      <c r="A23" s="77"/>
      <c r="B23" s="78"/>
      <c r="C23" s="79"/>
      <c r="D23" s="80"/>
      <c r="E23" s="80"/>
      <c r="F23" s="81"/>
      <c r="G23" s="82"/>
      <c r="H23" s="83" t="str">
        <f aca="false">IF(B23&lt;&gt;"",IF(INT(YEARFRAC(B23,F23))&lt;=17,1,""),"")</f>
        <v/>
      </c>
      <c r="I23" s="83" t="str">
        <f aca="false">IF(B23&lt;&gt;"",IF(AND(INT(YEARFRAC(B23,F23))&gt;=18, G23&lt;&gt;"y"),1,""),"")</f>
        <v/>
      </c>
      <c r="J23" s="83" t="str">
        <f aca="false">IF(B23&lt;&gt;"",IF(AND(INT(YEARFRAC(B23,F23))&gt;=18, G23="y"),1,""),"")</f>
        <v/>
      </c>
      <c r="K23" s="83" t="str">
        <f aca="false">IF(B23&lt;&gt;"",IF(AND(C23="",B23&lt;&gt;""),1,""),"")</f>
        <v/>
      </c>
      <c r="L23" s="84" t="n">
        <f aca="false">SUM(IF(H23=1,$N$7,IF(I23=1,$N$8,IF(J23=1,$N$9))),IF(K23=1,$N$10,0))</f>
        <v>0</v>
      </c>
      <c r="M23" s="79"/>
      <c r="N23" s="79"/>
      <c r="O23" s="80"/>
      <c r="P23" s="82"/>
      <c r="Q23" s="85"/>
      <c r="R23" s="86"/>
      <c r="S23" s="85"/>
      <c r="T23" s="86"/>
      <c r="U23" s="85"/>
      <c r="V23" s="87"/>
      <c r="W23" s="88"/>
      <c r="X23" s="89"/>
      <c r="Y23" s="90" t="n">
        <f aca="false">SUM(IF(H23=1,$N$7,IF(I23=1,$N$8,IF(J23=1,$N$9))),IF(K23=1,$N$10,0))</f>
        <v>0</v>
      </c>
      <c r="Z23" s="90" t="n">
        <f aca="false">SUM(IF(H23=1,$M$7,IF(I23=1,$M$8,IF(J23=1,$M$9))),IF(K23=1,$M$10,0))</f>
        <v>0</v>
      </c>
      <c r="AA23" s="90" t="n">
        <f aca="false">Y23+Z23</f>
        <v>0</v>
      </c>
    </row>
    <row r="24" customFormat="false" ht="15" hidden="false" customHeight="false" outlineLevel="0" collapsed="false">
      <c r="A24" s="77"/>
      <c r="B24" s="78"/>
      <c r="C24" s="79"/>
      <c r="D24" s="80"/>
      <c r="E24" s="80"/>
      <c r="F24" s="81"/>
      <c r="G24" s="82"/>
      <c r="H24" s="83" t="str">
        <f aca="false">IF(B24&lt;&gt;"",IF(INT(YEARFRAC(B24,F24))&lt;=17,1,""),"")</f>
        <v/>
      </c>
      <c r="I24" s="83" t="str">
        <f aca="false">IF(B24&lt;&gt;"",IF(AND(INT(YEARFRAC(B24,F24))&gt;=18, G24&lt;&gt;"y"),1,""),"")</f>
        <v/>
      </c>
      <c r="J24" s="83" t="str">
        <f aca="false">IF(B24&lt;&gt;"",IF(AND(INT(YEARFRAC(B24,F24))&gt;=18, G24="y"),1,""),"")</f>
        <v/>
      </c>
      <c r="K24" s="83" t="str">
        <f aca="false">IF(B24&lt;&gt;"",IF(AND(C24="",B24&lt;&gt;""),1,""),"")</f>
        <v/>
      </c>
      <c r="L24" s="84" t="n">
        <f aca="false">SUM(IF(H24=1,$N$7,IF(I24=1,$N$8,IF(J24=1,$N$9))),IF(K24=1,$N$10,0))</f>
        <v>0</v>
      </c>
      <c r="M24" s="79"/>
      <c r="N24" s="79"/>
      <c r="O24" s="80"/>
      <c r="P24" s="82"/>
      <c r="Q24" s="85"/>
      <c r="R24" s="86"/>
      <c r="S24" s="85"/>
      <c r="T24" s="86"/>
      <c r="U24" s="85"/>
      <c r="V24" s="87"/>
      <c r="W24" s="88"/>
      <c r="X24" s="89"/>
      <c r="Y24" s="90" t="n">
        <f aca="false">SUM(IF(H24=1,$N$7,IF(I24=1,$N$8,IF(J24=1,$N$9))),IF(K24=1,$N$10,0))</f>
        <v>0</v>
      </c>
      <c r="Z24" s="90" t="n">
        <f aca="false">SUM(IF(H24=1,$M$7,IF(I24=1,$M$8,IF(J24=1,$M$9))),IF(K24=1,$M$10,0))</f>
        <v>0</v>
      </c>
      <c r="AA24" s="90" t="n">
        <f aca="false">Y24+Z24</f>
        <v>0</v>
      </c>
    </row>
    <row r="25" customFormat="false" ht="15" hidden="false" customHeight="false" outlineLevel="0" collapsed="false">
      <c r="A25" s="77"/>
      <c r="B25" s="78"/>
      <c r="C25" s="79"/>
      <c r="D25" s="80"/>
      <c r="E25" s="80"/>
      <c r="F25" s="81"/>
      <c r="G25" s="82"/>
      <c r="H25" s="83" t="str">
        <f aca="false">IF(B25&lt;&gt;"",IF(INT(YEARFRAC(B25,F25))&lt;=17,1,""),"")</f>
        <v/>
      </c>
      <c r="I25" s="83" t="str">
        <f aca="false">IF(B25&lt;&gt;"",IF(AND(INT(YEARFRAC(B25,F25))&gt;=18, G25&lt;&gt;"y"),1,""),"")</f>
        <v/>
      </c>
      <c r="J25" s="83" t="str">
        <f aca="false">IF(B25&lt;&gt;"",IF(AND(INT(YEARFRAC(B25,F25))&gt;=18, G25="y"),1,""),"")</f>
        <v/>
      </c>
      <c r="K25" s="83" t="str">
        <f aca="false">IF(B25&lt;&gt;"",IF(AND(C25="",B25&lt;&gt;""),1,""),"")</f>
        <v/>
      </c>
      <c r="L25" s="84" t="n">
        <f aca="false">SUM(IF(H25=1,$N$7,IF(I25=1,$N$8,IF(J25=1,$N$9))),IF(K25=1,$N$10,0))</f>
        <v>0</v>
      </c>
      <c r="M25" s="79"/>
      <c r="N25" s="79"/>
      <c r="O25" s="80"/>
      <c r="P25" s="82"/>
      <c r="Q25" s="85"/>
      <c r="R25" s="86"/>
      <c r="S25" s="85"/>
      <c r="T25" s="86"/>
      <c r="U25" s="85"/>
      <c r="V25" s="87"/>
      <c r="W25" s="88"/>
      <c r="X25" s="89"/>
      <c r="Y25" s="90" t="n">
        <f aca="false">SUM(IF(H25=1,$N$7,IF(I25=1,$N$8,IF(J25=1,$N$9))),IF(K25=1,$N$10,0))</f>
        <v>0</v>
      </c>
      <c r="Z25" s="90" t="n">
        <f aca="false">SUM(IF(H25=1,$M$7,IF(I25=1,$M$8,IF(J25=1,$M$9))),IF(K25=1,$M$10,0))</f>
        <v>0</v>
      </c>
      <c r="AA25" s="90" t="n">
        <f aca="false">Y25+Z25</f>
        <v>0</v>
      </c>
    </row>
    <row r="26" customFormat="false" ht="15" hidden="false" customHeight="false" outlineLevel="0" collapsed="false">
      <c r="A26" s="77"/>
      <c r="B26" s="78"/>
      <c r="C26" s="79"/>
      <c r="D26" s="80"/>
      <c r="E26" s="80"/>
      <c r="F26" s="81"/>
      <c r="G26" s="82"/>
      <c r="H26" s="83" t="str">
        <f aca="false">IF(B26&lt;&gt;"",IF(INT(YEARFRAC(B26,F26))&lt;=17,1,""),"")</f>
        <v/>
      </c>
      <c r="I26" s="83" t="str">
        <f aca="false">IF(B26&lt;&gt;"",IF(AND(INT(YEARFRAC(B26,F26))&gt;=18, G26&lt;&gt;"y"),1,""),"")</f>
        <v/>
      </c>
      <c r="J26" s="83" t="str">
        <f aca="false">IF(B26&lt;&gt;"",IF(AND(INT(YEARFRAC(B26,F26))&gt;=18, G26="y"),1,""),"")</f>
        <v/>
      </c>
      <c r="K26" s="83" t="str">
        <f aca="false">IF(B26&lt;&gt;"",IF(AND(C26="",B26&lt;&gt;""),1,""),"")</f>
        <v/>
      </c>
      <c r="L26" s="84" t="n">
        <f aca="false">SUM(IF(H26=1,$N$7,IF(I26=1,$N$8,IF(J26=1,$N$9))),IF(K26=1,$N$10,0))</f>
        <v>0</v>
      </c>
      <c r="M26" s="79"/>
      <c r="N26" s="79"/>
      <c r="O26" s="80"/>
      <c r="P26" s="82"/>
      <c r="Q26" s="85"/>
      <c r="R26" s="86"/>
      <c r="S26" s="85"/>
      <c r="T26" s="86"/>
      <c r="U26" s="85"/>
      <c r="V26" s="87"/>
      <c r="W26" s="88"/>
      <c r="X26" s="89"/>
      <c r="Y26" s="90" t="n">
        <f aca="false">SUM(IF(H26=1,$N$7,IF(I26=1,$N$8,IF(J26=1,$N$9))),IF(K26=1,$N$10,0))</f>
        <v>0</v>
      </c>
      <c r="Z26" s="90" t="n">
        <f aca="false">SUM(IF(H26=1,$M$7,IF(I26=1,$M$8,IF(J26=1,$M$9))),IF(K26=1,$M$10,0))</f>
        <v>0</v>
      </c>
      <c r="AA26" s="90" t="n">
        <f aca="false">Y26+Z26</f>
        <v>0</v>
      </c>
    </row>
    <row r="27" customFormat="false" ht="15" hidden="false" customHeight="false" outlineLevel="0" collapsed="false">
      <c r="A27" s="77"/>
      <c r="B27" s="78"/>
      <c r="C27" s="79"/>
      <c r="D27" s="80"/>
      <c r="E27" s="80"/>
      <c r="F27" s="81"/>
      <c r="G27" s="82"/>
      <c r="H27" s="83" t="str">
        <f aca="false">IF(B27&lt;&gt;"",IF(INT(YEARFRAC(B27,F27))&lt;=17,1,""),"")</f>
        <v/>
      </c>
      <c r="I27" s="83" t="str">
        <f aca="false">IF(B27&lt;&gt;"",IF(AND(INT(YEARFRAC(B27,F27))&gt;=18, G27&lt;&gt;"y"),1,""),"")</f>
        <v/>
      </c>
      <c r="J27" s="83" t="str">
        <f aca="false">IF(B27&lt;&gt;"",IF(AND(INT(YEARFRAC(B27,F27))&gt;=18, G27="y"),1,""),"")</f>
        <v/>
      </c>
      <c r="K27" s="83" t="str">
        <f aca="false">IF(B27&lt;&gt;"",IF(AND(C27="",B27&lt;&gt;""),1,""),"")</f>
        <v/>
      </c>
      <c r="L27" s="84" t="n">
        <f aca="false">SUM(IF(H27=1,$N$7,IF(I27=1,$N$8,IF(J27=1,$N$9))),IF(K27=1,$N$10,0))</f>
        <v>0</v>
      </c>
      <c r="M27" s="79"/>
      <c r="N27" s="79"/>
      <c r="O27" s="80"/>
      <c r="P27" s="82"/>
      <c r="Q27" s="85"/>
      <c r="R27" s="86"/>
      <c r="S27" s="85"/>
      <c r="T27" s="86"/>
      <c r="U27" s="85"/>
      <c r="V27" s="87"/>
      <c r="W27" s="88"/>
      <c r="X27" s="89"/>
      <c r="Y27" s="90" t="n">
        <f aca="false">SUM(IF(H27=1,$N$7,IF(I27=1,$N$8,IF(J27=1,$N$9))),IF(K27=1,$N$10,0))</f>
        <v>0</v>
      </c>
      <c r="Z27" s="90" t="n">
        <f aca="false">SUM(IF(H27=1,$M$7,IF(I27=1,$M$8,IF(J27=1,$M$9))),IF(K27=1,$M$10,0))</f>
        <v>0</v>
      </c>
      <c r="AA27" s="90" t="n">
        <f aca="false">Y27+Z27</f>
        <v>0</v>
      </c>
    </row>
    <row r="28" customFormat="false" ht="15" hidden="false" customHeight="false" outlineLevel="0" collapsed="false">
      <c r="A28" s="77"/>
      <c r="B28" s="78"/>
      <c r="C28" s="79"/>
      <c r="D28" s="80"/>
      <c r="E28" s="80"/>
      <c r="F28" s="81"/>
      <c r="G28" s="82"/>
      <c r="H28" s="83" t="str">
        <f aca="false">IF(B28&lt;&gt;"",IF(INT(YEARFRAC(B28,F28))&lt;=17,1,""),"")</f>
        <v/>
      </c>
      <c r="I28" s="83" t="str">
        <f aca="false">IF(B28&lt;&gt;"",IF(AND(INT(YEARFRAC(B28,F28))&gt;=18, G28&lt;&gt;"y"),1,""),"")</f>
        <v/>
      </c>
      <c r="J28" s="83" t="str">
        <f aca="false">IF(B28&lt;&gt;"",IF(AND(INT(YEARFRAC(B28,F28))&gt;=18, G28="y"),1,""),"")</f>
        <v/>
      </c>
      <c r="K28" s="83" t="str">
        <f aca="false">IF(B28&lt;&gt;"",IF(AND(C28="",B28&lt;&gt;""),1,""),"")</f>
        <v/>
      </c>
      <c r="L28" s="84" t="n">
        <f aca="false">SUM(IF(H28=1,$N$7,IF(I28=1,$N$8,IF(J28=1,$N$9))),IF(K28=1,$N$10,0))</f>
        <v>0</v>
      </c>
      <c r="M28" s="79"/>
      <c r="N28" s="79"/>
      <c r="O28" s="80"/>
      <c r="P28" s="82"/>
      <c r="Q28" s="85"/>
      <c r="R28" s="86"/>
      <c r="S28" s="85"/>
      <c r="T28" s="86"/>
      <c r="U28" s="85"/>
      <c r="V28" s="87"/>
      <c r="W28" s="88"/>
      <c r="X28" s="89"/>
      <c r="Y28" s="90" t="n">
        <f aca="false">SUM(IF(H28=1,$N$7,IF(I28=1,$N$8,IF(J28=1,$N$9))),IF(K28=1,$N$10,0))</f>
        <v>0</v>
      </c>
      <c r="Z28" s="90" t="n">
        <f aca="false">SUM(IF(H28=1,$M$7,IF(I28=1,$M$8,IF(J28=1,$M$9))),IF(K28=1,$M$10,0))</f>
        <v>0</v>
      </c>
      <c r="AA28" s="90" t="n">
        <f aca="false">Y28+Z28</f>
        <v>0</v>
      </c>
    </row>
    <row r="29" customFormat="false" ht="15" hidden="false" customHeight="false" outlineLevel="0" collapsed="false">
      <c r="A29" s="77"/>
      <c r="B29" s="78"/>
      <c r="C29" s="79"/>
      <c r="D29" s="80"/>
      <c r="E29" s="80"/>
      <c r="F29" s="81"/>
      <c r="G29" s="82"/>
      <c r="H29" s="83" t="str">
        <f aca="false">IF(B29&lt;&gt;"",IF(INT(YEARFRAC(B29,F29))&lt;=17,1,""),"")</f>
        <v/>
      </c>
      <c r="I29" s="83" t="str">
        <f aca="false">IF(B29&lt;&gt;"",IF(AND(INT(YEARFRAC(B29,F29))&gt;=18, G29&lt;&gt;"y"),1,""),"")</f>
        <v/>
      </c>
      <c r="J29" s="83" t="str">
        <f aca="false">IF(B29&lt;&gt;"",IF(AND(INT(YEARFRAC(B29,F29))&gt;=18, G29="y"),1,""),"")</f>
        <v/>
      </c>
      <c r="K29" s="83" t="str">
        <f aca="false">IF(B29&lt;&gt;"",IF(AND(C29="",B29&lt;&gt;""),1,""),"")</f>
        <v/>
      </c>
      <c r="L29" s="84" t="n">
        <f aca="false">SUM(IF(H29=1,$N$7,IF(I29=1,$N$8,IF(J29=1,$N$9))),IF(K29=1,$N$10,0))</f>
        <v>0</v>
      </c>
      <c r="M29" s="79"/>
      <c r="N29" s="79"/>
      <c r="O29" s="80"/>
      <c r="P29" s="82"/>
      <c r="Q29" s="85"/>
      <c r="R29" s="86"/>
      <c r="S29" s="85"/>
      <c r="T29" s="86"/>
      <c r="U29" s="85"/>
      <c r="V29" s="87"/>
      <c r="W29" s="88"/>
      <c r="X29" s="89"/>
      <c r="Y29" s="90" t="n">
        <f aca="false">SUM(IF(H29=1,$N$7,IF(I29=1,$N$8,IF(J29=1,$N$9))),IF(K29=1,$N$10,0))</f>
        <v>0</v>
      </c>
      <c r="Z29" s="90" t="n">
        <f aca="false">SUM(IF(H29=1,$M$7,IF(I29=1,$M$8,IF(J29=1,$M$9))),IF(K29=1,$M$10,0))</f>
        <v>0</v>
      </c>
      <c r="AA29" s="90" t="n">
        <f aca="false">Y29+Z29</f>
        <v>0</v>
      </c>
    </row>
    <row r="30" customFormat="false" ht="15" hidden="false" customHeight="false" outlineLevel="0" collapsed="false">
      <c r="A30" s="77"/>
      <c r="B30" s="78"/>
      <c r="C30" s="79"/>
      <c r="D30" s="80"/>
      <c r="E30" s="80"/>
      <c r="F30" s="81"/>
      <c r="G30" s="82"/>
      <c r="H30" s="83" t="str">
        <f aca="false">IF(B30&lt;&gt;"",IF(INT(YEARFRAC(B30,F30))&lt;=17,1,""),"")</f>
        <v/>
      </c>
      <c r="I30" s="83" t="str">
        <f aca="false">IF(B30&lt;&gt;"",IF(AND(INT(YEARFRAC(B30,F30))&gt;=18, G30&lt;&gt;"y"),1,""),"")</f>
        <v/>
      </c>
      <c r="J30" s="83" t="str">
        <f aca="false">IF(B30&lt;&gt;"",IF(AND(INT(YEARFRAC(B30,F30))&gt;=18, G30="y"),1,""),"")</f>
        <v/>
      </c>
      <c r="K30" s="83" t="str">
        <f aca="false">IF(B30&lt;&gt;"",IF(AND(C30="",B30&lt;&gt;""),1,""),"")</f>
        <v/>
      </c>
      <c r="L30" s="84" t="n">
        <f aca="false">SUM(IF(H30=1,$N$7,IF(I30=1,$N$8,IF(J30=1,$N$9))),IF(K30=1,$N$10,0))</f>
        <v>0</v>
      </c>
      <c r="M30" s="79"/>
      <c r="N30" s="79"/>
      <c r="O30" s="80"/>
      <c r="P30" s="82"/>
      <c r="Q30" s="85"/>
      <c r="R30" s="86"/>
      <c r="S30" s="85"/>
      <c r="T30" s="86"/>
      <c r="U30" s="85"/>
      <c r="V30" s="87"/>
      <c r="W30" s="88"/>
      <c r="X30" s="89"/>
      <c r="Y30" s="90" t="n">
        <f aca="false">SUM(IF(H30=1,$N$7,IF(I30=1,$N$8,IF(J30=1,$N$9))),IF(K30=1,$N$10,0))</f>
        <v>0</v>
      </c>
      <c r="Z30" s="90" t="n">
        <f aca="false">SUM(IF(H30=1,$M$7,IF(I30=1,$M$8,IF(J30=1,$M$9))),IF(K30=1,$M$10,0))</f>
        <v>0</v>
      </c>
      <c r="AA30" s="90" t="n">
        <f aca="false">Y30+Z30</f>
        <v>0</v>
      </c>
    </row>
    <row r="31" customFormat="false" ht="15" hidden="false" customHeight="false" outlineLevel="0" collapsed="false">
      <c r="A31" s="77"/>
      <c r="B31" s="78"/>
      <c r="C31" s="79"/>
      <c r="D31" s="80"/>
      <c r="E31" s="80"/>
      <c r="F31" s="81"/>
      <c r="G31" s="82"/>
      <c r="H31" s="83" t="str">
        <f aca="false">IF(B31&lt;&gt;"",IF(INT(YEARFRAC(B31,F31))&lt;=17,1,""),"")</f>
        <v/>
      </c>
      <c r="I31" s="83" t="str">
        <f aca="false">IF(B31&lt;&gt;"",IF(AND(INT(YEARFRAC(B31,F31))&gt;=18, G31&lt;&gt;"y"),1,""),"")</f>
        <v/>
      </c>
      <c r="J31" s="83" t="str">
        <f aca="false">IF(B31&lt;&gt;"",IF(AND(INT(YEARFRAC(B31,F31))&gt;=18, G31="y"),1,""),"")</f>
        <v/>
      </c>
      <c r="K31" s="83" t="str">
        <f aca="false">IF(B31&lt;&gt;"",IF(AND(C31="",B31&lt;&gt;""),1,""),"")</f>
        <v/>
      </c>
      <c r="L31" s="84" t="n">
        <f aca="false">SUM(IF(H31=1,$N$7,IF(I31=1,$N$8,IF(J31=1,$N$9))),IF(K31=1,$N$10,0))</f>
        <v>0</v>
      </c>
      <c r="M31" s="79"/>
      <c r="N31" s="79"/>
      <c r="O31" s="80"/>
      <c r="P31" s="82"/>
      <c r="Q31" s="85"/>
      <c r="R31" s="86"/>
      <c r="S31" s="85"/>
      <c r="T31" s="86"/>
      <c r="U31" s="85"/>
      <c r="V31" s="87"/>
      <c r="W31" s="88"/>
      <c r="X31" s="89"/>
      <c r="Y31" s="90" t="n">
        <f aca="false">SUM(IF(H31=1,$N$7,IF(I31=1,$N$8,IF(J31=1,$N$9))),IF(K31=1,$N$10,0))</f>
        <v>0</v>
      </c>
      <c r="Z31" s="90" t="n">
        <f aca="false">SUM(IF(H31=1,$M$7,IF(I31=1,$M$8,IF(J31=1,$M$9))),IF(K31=1,$M$10,0))</f>
        <v>0</v>
      </c>
      <c r="AA31" s="90" t="n">
        <f aca="false">Y31+Z31</f>
        <v>0</v>
      </c>
    </row>
    <row r="32" customFormat="false" ht="15" hidden="false" customHeight="false" outlineLevel="0" collapsed="false">
      <c r="A32" s="77"/>
      <c r="B32" s="78"/>
      <c r="C32" s="79"/>
      <c r="D32" s="80"/>
      <c r="E32" s="80"/>
      <c r="F32" s="81"/>
      <c r="G32" s="82"/>
      <c r="H32" s="83" t="str">
        <f aca="false">IF(B32&lt;&gt;"",IF(INT(YEARFRAC(B32,F32))&lt;=17,1,""),"")</f>
        <v/>
      </c>
      <c r="I32" s="83" t="str">
        <f aca="false">IF(B32&lt;&gt;"",IF(AND(INT(YEARFRAC(B32,F32))&gt;=18, G32&lt;&gt;"y"),1,""),"")</f>
        <v/>
      </c>
      <c r="J32" s="83" t="str">
        <f aca="false">IF(B32&lt;&gt;"",IF(AND(INT(YEARFRAC(B32,F32))&gt;=18, G32="y"),1,""),"")</f>
        <v/>
      </c>
      <c r="K32" s="83" t="str">
        <f aca="false">IF(B32&lt;&gt;"",IF(AND(C32="",B32&lt;&gt;""),1,""),"")</f>
        <v/>
      </c>
      <c r="L32" s="84" t="n">
        <f aca="false">SUM(IF(H32=1,$N$7,IF(I32=1,$N$8,IF(J32=1,$N$9))),IF(K32=1,$N$10,0))</f>
        <v>0</v>
      </c>
      <c r="M32" s="79"/>
      <c r="N32" s="79"/>
      <c r="O32" s="80"/>
      <c r="P32" s="82"/>
      <c r="Q32" s="85"/>
      <c r="R32" s="86"/>
      <c r="S32" s="85"/>
      <c r="T32" s="86"/>
      <c r="U32" s="85"/>
      <c r="V32" s="87"/>
      <c r="W32" s="88"/>
      <c r="X32" s="89"/>
      <c r="Y32" s="90" t="n">
        <f aca="false">SUM(IF(H32=1,$N$7,IF(I32=1,$N$8,IF(J32=1,$N$9))),IF(K32=1,$N$10,0))</f>
        <v>0</v>
      </c>
      <c r="Z32" s="90" t="n">
        <f aca="false">SUM(IF(H32=1,$M$7,IF(I32=1,$M$8,IF(J32=1,$M$9))),IF(K32=1,$M$10,0))</f>
        <v>0</v>
      </c>
      <c r="AA32" s="90" t="n">
        <f aca="false">Y32+Z32</f>
        <v>0</v>
      </c>
    </row>
    <row r="33" customFormat="false" ht="15" hidden="false" customHeight="false" outlineLevel="0" collapsed="false">
      <c r="A33" s="77"/>
      <c r="B33" s="78"/>
      <c r="C33" s="79"/>
      <c r="D33" s="80"/>
      <c r="E33" s="80"/>
      <c r="F33" s="81"/>
      <c r="G33" s="82"/>
      <c r="H33" s="83" t="str">
        <f aca="false">IF(B33&lt;&gt;"",IF(INT(YEARFRAC(B33,F33))&lt;=17,1,""),"")</f>
        <v/>
      </c>
      <c r="I33" s="83" t="str">
        <f aca="false">IF(B33&lt;&gt;"",IF(AND(INT(YEARFRAC(B33,F33))&gt;=18, G33&lt;&gt;"y"),1,""),"")</f>
        <v/>
      </c>
      <c r="J33" s="83" t="str">
        <f aca="false">IF(B33&lt;&gt;"",IF(AND(INT(YEARFRAC(B33,F33))&gt;=18, G33="y"),1,""),"")</f>
        <v/>
      </c>
      <c r="K33" s="83" t="str">
        <f aca="false">IF(B33&lt;&gt;"",IF(AND(C33="",B33&lt;&gt;""),1,""),"")</f>
        <v/>
      </c>
      <c r="L33" s="84" t="n">
        <f aca="false">SUM(IF(H33=1,$N$7,IF(I33=1,$N$8,IF(J33=1,$N$9))),IF(K33=1,$N$10,0))</f>
        <v>0</v>
      </c>
      <c r="M33" s="79"/>
      <c r="N33" s="79"/>
      <c r="O33" s="80"/>
      <c r="P33" s="82"/>
      <c r="Q33" s="85"/>
      <c r="R33" s="86"/>
      <c r="S33" s="85"/>
      <c r="T33" s="86"/>
      <c r="U33" s="85"/>
      <c r="V33" s="87"/>
      <c r="W33" s="88"/>
      <c r="X33" s="89"/>
      <c r="Y33" s="90" t="n">
        <f aca="false">SUM(IF(H33=1,$N$7,IF(I33=1,$N$8,IF(J33=1,$N$9))),IF(K33=1,$N$10,0))</f>
        <v>0</v>
      </c>
      <c r="Z33" s="90" t="n">
        <f aca="false">SUM(IF(H33=1,$M$7,IF(I33=1,$M$8,IF(J33=1,$M$9))),IF(K33=1,$M$10,0))</f>
        <v>0</v>
      </c>
      <c r="AA33" s="90" t="n">
        <f aca="false">Y33+Z33</f>
        <v>0</v>
      </c>
    </row>
    <row r="34" customFormat="false" ht="15" hidden="false" customHeight="false" outlineLevel="0" collapsed="false">
      <c r="A34" s="77"/>
      <c r="B34" s="78"/>
      <c r="C34" s="79"/>
      <c r="D34" s="80"/>
      <c r="E34" s="80"/>
      <c r="F34" s="81"/>
      <c r="G34" s="82"/>
      <c r="H34" s="83" t="str">
        <f aca="false">IF(B34&lt;&gt;"",IF(INT(YEARFRAC(B34,F34))&lt;=17,1,""),"")</f>
        <v/>
      </c>
      <c r="I34" s="83" t="str">
        <f aca="false">IF(B34&lt;&gt;"",IF(AND(INT(YEARFRAC(B34,F34))&gt;=18, G34&lt;&gt;"y"),1,""),"")</f>
        <v/>
      </c>
      <c r="J34" s="83" t="str">
        <f aca="false">IF(B34&lt;&gt;"",IF(AND(INT(YEARFRAC(B34,F34))&gt;=18, G34="y"),1,""),"")</f>
        <v/>
      </c>
      <c r="K34" s="83" t="str">
        <f aca="false">IF(B34&lt;&gt;"",IF(AND(C34="",B34&lt;&gt;""),1,""),"")</f>
        <v/>
      </c>
      <c r="L34" s="84" t="n">
        <f aca="false">SUM(IF(H34=1,$N$7,IF(I34=1,$N$8,IF(J34=1,$N$9))),IF(K34=1,$N$10,0))</f>
        <v>0</v>
      </c>
      <c r="M34" s="79"/>
      <c r="N34" s="79"/>
      <c r="O34" s="80"/>
      <c r="P34" s="82"/>
      <c r="Q34" s="85"/>
      <c r="R34" s="86"/>
      <c r="S34" s="85"/>
      <c r="T34" s="86"/>
      <c r="U34" s="85"/>
      <c r="V34" s="87"/>
      <c r="W34" s="88"/>
      <c r="X34" s="89"/>
      <c r="Y34" s="90" t="n">
        <f aca="false">SUM(IF(H34=1,$N$7,IF(I34=1,$N$8,IF(J34=1,$N$9))),IF(K34=1,$N$10,0))</f>
        <v>0</v>
      </c>
      <c r="Z34" s="90" t="n">
        <f aca="false">SUM(IF(H34=1,$M$7,IF(I34=1,$M$8,IF(J34=1,$M$9))),IF(K34=1,$M$10,0))</f>
        <v>0</v>
      </c>
      <c r="AA34" s="90" t="n">
        <f aca="false">Y34+Z34</f>
        <v>0</v>
      </c>
    </row>
    <row r="35" customFormat="false" ht="15" hidden="false" customHeight="false" outlineLevel="0" collapsed="false">
      <c r="A35" s="77"/>
      <c r="B35" s="78"/>
      <c r="C35" s="79"/>
      <c r="D35" s="80"/>
      <c r="E35" s="80"/>
      <c r="F35" s="81"/>
      <c r="G35" s="82"/>
      <c r="H35" s="83" t="str">
        <f aca="false">IF(B35&lt;&gt;"",IF(INT(YEARFRAC(B35,F35))&lt;=17,1,""),"")</f>
        <v/>
      </c>
      <c r="I35" s="83" t="str">
        <f aca="false">IF(B35&lt;&gt;"",IF(AND(INT(YEARFRAC(B35,F35))&gt;=18, G35&lt;&gt;"y"),1,""),"")</f>
        <v/>
      </c>
      <c r="J35" s="83" t="str">
        <f aca="false">IF(B35&lt;&gt;"",IF(AND(INT(YEARFRAC(B35,F35))&gt;=18, G35="y"),1,""),"")</f>
        <v/>
      </c>
      <c r="K35" s="83" t="str">
        <f aca="false">IF(B35&lt;&gt;"",IF(AND(C35="",B35&lt;&gt;""),1,""),"")</f>
        <v/>
      </c>
      <c r="L35" s="84" t="n">
        <f aca="false">SUM(IF(H35=1,$N$7,IF(I35=1,$N$8,IF(J35=1,$N$9))),IF(K35=1,$N$10,0))</f>
        <v>0</v>
      </c>
      <c r="M35" s="79"/>
      <c r="N35" s="79"/>
      <c r="O35" s="80"/>
      <c r="P35" s="82"/>
      <c r="Q35" s="85"/>
      <c r="R35" s="86"/>
      <c r="S35" s="85"/>
      <c r="T35" s="86"/>
      <c r="U35" s="85"/>
      <c r="V35" s="87"/>
      <c r="W35" s="88"/>
      <c r="X35" s="89"/>
      <c r="Y35" s="90" t="n">
        <f aca="false">SUM(IF(H35=1,$N$7,IF(I35=1,$N$8,IF(J35=1,$N$9))),IF(K35=1,$N$10,0))</f>
        <v>0</v>
      </c>
      <c r="Z35" s="90" t="n">
        <f aca="false">SUM(IF(H35=1,$M$7,IF(I35=1,$M$8,IF(J35=1,$M$9))),IF(K35=1,$M$10,0))</f>
        <v>0</v>
      </c>
      <c r="AA35" s="90" t="n">
        <f aca="false">Y35+Z35</f>
        <v>0</v>
      </c>
    </row>
    <row r="36" customFormat="false" ht="15" hidden="false" customHeight="false" outlineLevel="0" collapsed="false">
      <c r="A36" s="77"/>
      <c r="B36" s="78"/>
      <c r="C36" s="79"/>
      <c r="D36" s="80"/>
      <c r="E36" s="80"/>
      <c r="F36" s="81"/>
      <c r="G36" s="82"/>
      <c r="H36" s="83" t="str">
        <f aca="false">IF(B36&lt;&gt;"",IF(INT(YEARFRAC(B36,F36))&lt;=17,1,""),"")</f>
        <v/>
      </c>
      <c r="I36" s="83" t="str">
        <f aca="false">IF(B36&lt;&gt;"",IF(AND(INT(YEARFRAC(B36,F36))&gt;=18, G36&lt;&gt;"y"),1,""),"")</f>
        <v/>
      </c>
      <c r="J36" s="83" t="str">
        <f aca="false">IF(B36&lt;&gt;"",IF(AND(INT(YEARFRAC(B36,F36))&gt;=18, G36="y"),1,""),"")</f>
        <v/>
      </c>
      <c r="K36" s="83" t="str">
        <f aca="false">IF(B36&lt;&gt;"",IF(AND(C36="",B36&lt;&gt;""),1,""),"")</f>
        <v/>
      </c>
      <c r="L36" s="84" t="n">
        <f aca="false">SUM(IF(H36=1,$N$7,IF(I36=1,$N$8,IF(J36=1,$N$9))),IF(K36=1,$N$10,0))</f>
        <v>0</v>
      </c>
      <c r="M36" s="79"/>
      <c r="N36" s="79"/>
      <c r="O36" s="80"/>
      <c r="P36" s="82"/>
      <c r="Q36" s="85"/>
      <c r="R36" s="86"/>
      <c r="S36" s="85"/>
      <c r="T36" s="86"/>
      <c r="U36" s="85"/>
      <c r="V36" s="87"/>
      <c r="W36" s="88"/>
      <c r="X36" s="89"/>
      <c r="Y36" s="90" t="n">
        <f aca="false">SUM(IF(H36=1,$N$7,IF(I36=1,$N$8,IF(J36=1,$N$9))),IF(K36=1,$N$10,0))</f>
        <v>0</v>
      </c>
      <c r="Z36" s="90" t="n">
        <f aca="false">SUM(IF(H36=1,$M$7,IF(I36=1,$M$8,IF(J36=1,$M$9))),IF(K36=1,$M$10,0))</f>
        <v>0</v>
      </c>
      <c r="AA36" s="90" t="n">
        <f aca="false">Y36+Z36</f>
        <v>0</v>
      </c>
    </row>
    <row r="37" customFormat="false" ht="15" hidden="false" customHeight="false" outlineLevel="0" collapsed="false">
      <c r="A37" s="77"/>
      <c r="B37" s="78"/>
      <c r="C37" s="79"/>
      <c r="D37" s="80"/>
      <c r="E37" s="80"/>
      <c r="F37" s="81"/>
      <c r="G37" s="82"/>
      <c r="H37" s="83" t="str">
        <f aca="false">IF(B37&lt;&gt;"",IF(INT(YEARFRAC(B37,F37))&lt;=17,1,""),"")</f>
        <v/>
      </c>
      <c r="I37" s="83" t="str">
        <f aca="false">IF(B37&lt;&gt;"",IF(AND(INT(YEARFRAC(B37,F37))&gt;=18, G37&lt;&gt;"y"),1,""),"")</f>
        <v/>
      </c>
      <c r="J37" s="83" t="str">
        <f aca="false">IF(B37&lt;&gt;"",IF(AND(INT(YEARFRAC(B37,F37))&gt;=18, G37="y"),1,""),"")</f>
        <v/>
      </c>
      <c r="K37" s="83" t="str">
        <f aca="false">IF(B37&lt;&gt;"",IF(AND(C37="",B37&lt;&gt;""),1,""),"")</f>
        <v/>
      </c>
      <c r="L37" s="84" t="n">
        <f aca="false">SUM(IF(H37=1,$N$7,IF(I37=1,$N$8,IF(J37=1,$N$9))),IF(K37=1,$N$10,0))</f>
        <v>0</v>
      </c>
      <c r="M37" s="79"/>
      <c r="N37" s="79"/>
      <c r="O37" s="80"/>
      <c r="P37" s="82"/>
      <c r="Q37" s="85"/>
      <c r="R37" s="86"/>
      <c r="S37" s="85"/>
      <c r="T37" s="86"/>
      <c r="U37" s="85"/>
      <c r="V37" s="87"/>
      <c r="W37" s="88"/>
      <c r="X37" s="89"/>
      <c r="Y37" s="90" t="n">
        <f aca="false">SUM(IF(H37=1,$N$7,IF(I37=1,$N$8,IF(J37=1,$N$9))),IF(K37=1,$N$10,0))</f>
        <v>0</v>
      </c>
      <c r="Z37" s="90" t="n">
        <f aca="false">SUM(IF(H37=1,$M$7,IF(I37=1,$M$8,IF(J37=1,$M$9))),IF(K37=1,$M$10,0))</f>
        <v>0</v>
      </c>
      <c r="AA37" s="90" t="n">
        <f aca="false">Y37+Z37</f>
        <v>0</v>
      </c>
    </row>
    <row r="38" customFormat="false" ht="15" hidden="false" customHeight="false" outlineLevel="0" collapsed="false">
      <c r="A38" s="77"/>
      <c r="B38" s="78"/>
      <c r="C38" s="79"/>
      <c r="D38" s="80"/>
      <c r="E38" s="80"/>
      <c r="F38" s="81"/>
      <c r="G38" s="82"/>
      <c r="H38" s="83" t="str">
        <f aca="false">IF(B38&lt;&gt;"",IF(INT(YEARFRAC(B38,F38))&lt;=17,1,""),"")</f>
        <v/>
      </c>
      <c r="I38" s="83" t="str">
        <f aca="false">IF(B38&lt;&gt;"",IF(AND(INT(YEARFRAC(B38,F38))&gt;=18, G38&lt;&gt;"y"),1,""),"")</f>
        <v/>
      </c>
      <c r="J38" s="83" t="str">
        <f aca="false">IF(B38&lt;&gt;"",IF(AND(INT(YEARFRAC(B38,F38))&gt;=18, G38="y"),1,""),"")</f>
        <v/>
      </c>
      <c r="K38" s="83" t="str">
        <f aca="false">IF(B38&lt;&gt;"",IF(AND(C38="",B38&lt;&gt;""),1,""),"")</f>
        <v/>
      </c>
      <c r="L38" s="84" t="n">
        <f aca="false">SUM(IF(H38=1,$N$7,IF(I38=1,$N$8,IF(J38=1,$N$9))),IF(K38=1,$N$10,0))</f>
        <v>0</v>
      </c>
      <c r="M38" s="79"/>
      <c r="N38" s="79"/>
      <c r="O38" s="80"/>
      <c r="P38" s="82"/>
      <c r="Q38" s="85"/>
      <c r="R38" s="86"/>
      <c r="S38" s="85"/>
      <c r="T38" s="86"/>
      <c r="U38" s="85"/>
      <c r="V38" s="87"/>
      <c r="W38" s="88"/>
      <c r="X38" s="89"/>
      <c r="Y38" s="90" t="n">
        <f aca="false">SUM(IF(H38=1,$N$7,IF(I38=1,$N$8,IF(J38=1,$N$9))),IF(K38=1,$N$10,0))</f>
        <v>0</v>
      </c>
      <c r="Z38" s="90" t="n">
        <f aca="false">SUM(IF(H38=1,$M$7,IF(I38=1,$M$8,IF(J38=1,$M$9))),IF(K38=1,$M$10,0))</f>
        <v>0</v>
      </c>
      <c r="AA38" s="90" t="n">
        <f aca="false">Y38+Z38</f>
        <v>0</v>
      </c>
    </row>
    <row r="39" customFormat="false" ht="15" hidden="false" customHeight="false" outlineLevel="0" collapsed="false">
      <c r="A39" s="77"/>
      <c r="B39" s="78"/>
      <c r="C39" s="79"/>
      <c r="D39" s="80"/>
      <c r="E39" s="80"/>
      <c r="F39" s="81"/>
      <c r="G39" s="82"/>
      <c r="H39" s="83" t="str">
        <f aca="false">IF(B39&lt;&gt;"",IF(INT(YEARFRAC(B39,F39))&lt;=17,1,""),"")</f>
        <v/>
      </c>
      <c r="I39" s="83" t="str">
        <f aca="false">IF(B39&lt;&gt;"",IF(AND(INT(YEARFRAC(B39,F39))&gt;=18, G39&lt;&gt;"y"),1,""),"")</f>
        <v/>
      </c>
      <c r="J39" s="83" t="str">
        <f aca="false">IF(B39&lt;&gt;"",IF(AND(INT(YEARFRAC(B39,F39))&gt;=18, G39="y"),1,""),"")</f>
        <v/>
      </c>
      <c r="K39" s="83" t="str">
        <f aca="false">IF(B39&lt;&gt;"",IF(AND(C39="",B39&lt;&gt;""),1,""),"")</f>
        <v/>
      </c>
      <c r="L39" s="84" t="n">
        <f aca="false">SUM(IF(H39=1,$N$7,IF(I39=1,$N$8,IF(J39=1,$N$9))),IF(K39=1,$N$10,0))</f>
        <v>0</v>
      </c>
      <c r="M39" s="79"/>
      <c r="N39" s="79"/>
      <c r="O39" s="80"/>
      <c r="P39" s="82"/>
      <c r="Q39" s="85"/>
      <c r="R39" s="86"/>
      <c r="S39" s="85"/>
      <c r="T39" s="86"/>
      <c r="U39" s="85"/>
      <c r="V39" s="87"/>
      <c r="W39" s="88"/>
      <c r="X39" s="89"/>
      <c r="Y39" s="90" t="n">
        <f aca="false">SUM(IF(H39=1,$N$7,IF(I39=1,$N$8,IF(J39=1,$N$9))),IF(K39=1,$N$10,0))</f>
        <v>0</v>
      </c>
      <c r="Z39" s="90" t="n">
        <f aca="false">SUM(IF(H39=1,$M$7,IF(I39=1,$M$8,IF(J39=1,$M$9))),IF(K39=1,$M$10,0))</f>
        <v>0</v>
      </c>
      <c r="AA39" s="90" t="n">
        <f aca="false">Y39+Z39</f>
        <v>0</v>
      </c>
    </row>
    <row r="40" customFormat="false" ht="15" hidden="false" customHeight="false" outlineLevel="0" collapsed="false">
      <c r="A40" s="77"/>
      <c r="B40" s="78"/>
      <c r="C40" s="79"/>
      <c r="D40" s="80"/>
      <c r="E40" s="80"/>
      <c r="F40" s="91"/>
      <c r="G40" s="82"/>
      <c r="H40" s="83" t="str">
        <f aca="false">IF(B40&lt;&gt;"",IF(INT(YEARFRAC(B40,F40))&lt;=17,1,""),"")</f>
        <v/>
      </c>
      <c r="I40" s="83" t="str">
        <f aca="false">IF(B40&lt;&gt;"",IF(AND(INT(YEARFRAC(B40,F40))&gt;=18, G40&lt;&gt;"y"),1,""),"")</f>
        <v/>
      </c>
      <c r="J40" s="83" t="str">
        <f aca="false">IF(B40&lt;&gt;"",IF(AND(INT(YEARFRAC(B40,F40))&gt;=18, G40="y"),1,""),"")</f>
        <v/>
      </c>
      <c r="K40" s="83" t="str">
        <f aca="false">IF(B40&lt;&gt;"",IF(AND(C40="",B40&lt;&gt;""),1,""),"")</f>
        <v/>
      </c>
      <c r="L40" s="84" t="n">
        <f aca="false">SUM(IF(H40=1,$N$7,IF(I40=1,$N$8,IF(J40=1,$N$9))),IF(K40=1,$N$10,0))</f>
        <v>0</v>
      </c>
      <c r="M40" s="79"/>
      <c r="N40" s="79"/>
      <c r="O40" s="80"/>
      <c r="P40" s="82"/>
      <c r="Q40" s="85"/>
      <c r="R40" s="86"/>
      <c r="S40" s="85"/>
      <c r="T40" s="86"/>
      <c r="U40" s="85"/>
      <c r="V40" s="87"/>
      <c r="W40" s="88"/>
      <c r="X40" s="89"/>
      <c r="Y40" s="90" t="n">
        <f aca="false">SUM(IF(H40=1,$N$7,IF(I40=1,$N$8,IF(J40=1,$N$9))),IF(K40=1,$N$10,0))</f>
        <v>0</v>
      </c>
      <c r="Z40" s="90" t="n">
        <f aca="false">SUM(IF(H40=1,$M$7,IF(I40=1,$M$8,IF(J40=1,$M$9))),IF(K40=1,$M$10,0))</f>
        <v>0</v>
      </c>
      <c r="AA40" s="90" t="n">
        <f aca="false">Y40+Z40</f>
        <v>0</v>
      </c>
    </row>
    <row r="41" customFormat="false" ht="15" hidden="false" customHeight="false" outlineLevel="0" collapsed="false">
      <c r="A41" s="77"/>
      <c r="B41" s="78"/>
      <c r="C41" s="79"/>
      <c r="D41" s="80"/>
      <c r="E41" s="80"/>
      <c r="F41" s="91"/>
      <c r="G41" s="82"/>
      <c r="H41" s="83" t="str">
        <f aca="false">IF(B41&lt;&gt;"",IF(INT(YEARFRAC(B41,F41))&lt;=17,1,""),"")</f>
        <v/>
      </c>
      <c r="I41" s="83" t="str">
        <f aca="false">IF(B41&lt;&gt;"",IF(AND(INT(YEARFRAC(B41,F41))&gt;=18, G41&lt;&gt;"y"),1,""),"")</f>
        <v/>
      </c>
      <c r="J41" s="83" t="str">
        <f aca="false">IF(B41&lt;&gt;"",IF(AND(INT(YEARFRAC(B41,F41))&gt;=18, G41="y"),1,""),"")</f>
        <v/>
      </c>
      <c r="K41" s="83" t="str">
        <f aca="false">IF(B41&lt;&gt;"",IF(AND(C41="",B41&lt;&gt;""),1,""),"")</f>
        <v/>
      </c>
      <c r="L41" s="84" t="n">
        <f aca="false">SUM(IF(H41=1,$N$7,IF(I41=1,$N$8,IF(J41=1,$N$9))),IF(K41=1,$N$10,0))</f>
        <v>0</v>
      </c>
      <c r="M41" s="79"/>
      <c r="N41" s="79"/>
      <c r="O41" s="80"/>
      <c r="P41" s="82"/>
      <c r="Q41" s="85"/>
      <c r="R41" s="86"/>
      <c r="S41" s="85"/>
      <c r="T41" s="86"/>
      <c r="U41" s="85"/>
      <c r="V41" s="87"/>
      <c r="W41" s="88"/>
      <c r="X41" s="89"/>
      <c r="Y41" s="90" t="n">
        <f aca="false">SUM(IF(H41=1,$N$7,IF(I41=1,$N$8,IF(J41=1,$N$9))),IF(K41=1,$N$10,0))</f>
        <v>0</v>
      </c>
      <c r="Z41" s="90" t="n">
        <f aca="false">SUM(IF(H41=1,$M$7,IF(I41=1,$M$8,IF(J41=1,$M$9))),IF(K41=1,$M$10,0))</f>
        <v>0</v>
      </c>
      <c r="AA41" s="90" t="n">
        <f aca="false">Y41+Z41</f>
        <v>0</v>
      </c>
    </row>
    <row r="42" customFormat="false" ht="15" hidden="false" customHeight="false" outlineLevel="0" collapsed="false">
      <c r="A42" s="77"/>
      <c r="B42" s="78"/>
      <c r="C42" s="79"/>
      <c r="D42" s="80"/>
      <c r="E42" s="80"/>
      <c r="F42" s="81"/>
      <c r="G42" s="82"/>
      <c r="H42" s="83" t="str">
        <f aca="false">IF(B42&lt;&gt;"",IF(INT(YEARFRAC(B42,F42))&lt;=17,1,""),"")</f>
        <v/>
      </c>
      <c r="I42" s="83" t="str">
        <f aca="false">IF(B42&lt;&gt;"",IF(AND(INT(YEARFRAC(B42,F42))&gt;=18, G42&lt;&gt;"y"),1,""),"")</f>
        <v/>
      </c>
      <c r="J42" s="83" t="str">
        <f aca="false">IF(B42&lt;&gt;"",IF(AND(INT(YEARFRAC(B42,F42))&gt;=18, G42="y"),1,""),"")</f>
        <v/>
      </c>
      <c r="K42" s="83" t="str">
        <f aca="false">IF(B42&lt;&gt;"",IF(AND(C42="",B42&lt;&gt;""),1,""),"")</f>
        <v/>
      </c>
      <c r="L42" s="84" t="n">
        <f aca="false">SUM(IF(H42=1,$N$7,IF(I42=1,$N$8,IF(J42=1,$N$9))),IF(K42=1,$N$10,0))</f>
        <v>0</v>
      </c>
      <c r="M42" s="79"/>
      <c r="N42" s="79"/>
      <c r="O42" s="80"/>
      <c r="P42" s="82"/>
      <c r="Q42" s="85"/>
      <c r="R42" s="86"/>
      <c r="S42" s="85"/>
      <c r="T42" s="86"/>
      <c r="U42" s="85"/>
      <c r="V42" s="87"/>
      <c r="W42" s="88"/>
      <c r="X42" s="89"/>
      <c r="Y42" s="90" t="n">
        <f aca="false">SUM(IF(H42=1,$N$7,IF(I42=1,$N$8,IF(J42=1,$N$9))),IF(K42=1,$N$10,0))</f>
        <v>0</v>
      </c>
      <c r="Z42" s="90" t="n">
        <f aca="false">SUM(IF(H42=1,$M$7,IF(I42=1,$M$8,IF(J42=1,$M$9))),IF(K42=1,$M$10,0))</f>
        <v>0</v>
      </c>
      <c r="AA42" s="90" t="n">
        <f aca="false">Y42+Z42</f>
        <v>0</v>
      </c>
    </row>
    <row r="43" customFormat="false" ht="15" hidden="false" customHeight="false" outlineLevel="0" collapsed="false">
      <c r="A43" s="77"/>
      <c r="B43" s="78"/>
      <c r="C43" s="79"/>
      <c r="D43" s="80"/>
      <c r="E43" s="80"/>
      <c r="F43" s="81"/>
      <c r="G43" s="82"/>
      <c r="H43" s="83" t="str">
        <f aca="false">IF(B43&lt;&gt;"",IF(INT(YEARFRAC(B43,F43))&lt;=17,1,""),"")</f>
        <v/>
      </c>
      <c r="I43" s="83" t="str">
        <f aca="false">IF(B43&lt;&gt;"",IF(AND(INT(YEARFRAC(B43,F43))&gt;=18, G43&lt;&gt;"y"),1,""),"")</f>
        <v/>
      </c>
      <c r="J43" s="83" t="str">
        <f aca="false">IF(B43&lt;&gt;"",IF(AND(INT(YEARFRAC(B43,F43))&gt;=18, G43="y"),1,""),"")</f>
        <v/>
      </c>
      <c r="K43" s="83" t="str">
        <f aca="false">IF(B43&lt;&gt;"",IF(AND(C43="",B43&lt;&gt;""),1,""),"")</f>
        <v/>
      </c>
      <c r="L43" s="84" t="n">
        <f aca="false">SUM(IF(H43=1,$N$7,IF(I43=1,$N$8,IF(J43=1,$N$9))),IF(K43=1,$N$10,0))</f>
        <v>0</v>
      </c>
      <c r="M43" s="79"/>
      <c r="N43" s="79"/>
      <c r="O43" s="80"/>
      <c r="P43" s="82"/>
      <c r="Q43" s="85"/>
      <c r="R43" s="86"/>
      <c r="S43" s="85"/>
      <c r="T43" s="86"/>
      <c r="U43" s="85"/>
      <c r="V43" s="87"/>
      <c r="W43" s="88"/>
      <c r="X43" s="89"/>
      <c r="Y43" s="90" t="n">
        <f aca="false">SUM(IF(H43=1,$N$7,IF(I43=1,$N$8,IF(J43=1,$N$9))),IF(K43=1,$N$10,0))</f>
        <v>0</v>
      </c>
      <c r="Z43" s="90" t="n">
        <f aca="false">SUM(IF(H43=1,$M$7,IF(I43=1,$M$8,IF(J43=1,$M$9))),IF(K43=1,$M$10,0))</f>
        <v>0</v>
      </c>
      <c r="AA43" s="90" t="n">
        <f aca="false">Y43+Z43</f>
        <v>0</v>
      </c>
    </row>
    <row r="44" customFormat="false" ht="15" hidden="false" customHeight="false" outlineLevel="0" collapsed="false">
      <c r="A44" s="77"/>
      <c r="B44" s="78"/>
      <c r="C44" s="79"/>
      <c r="D44" s="80"/>
      <c r="E44" s="80"/>
      <c r="F44" s="81"/>
      <c r="G44" s="82"/>
      <c r="H44" s="83" t="str">
        <f aca="false">IF(B44&lt;&gt;"",IF(INT(YEARFRAC(B44,F44))&lt;=17,1,""),"")</f>
        <v/>
      </c>
      <c r="I44" s="83" t="str">
        <f aca="false">IF(B44&lt;&gt;"",IF(AND(INT(YEARFRAC(B44,F44))&gt;=18, G44&lt;&gt;"y"),1,""),"")</f>
        <v/>
      </c>
      <c r="J44" s="83" t="str">
        <f aca="false">IF(B44&lt;&gt;"",IF(AND(INT(YEARFRAC(B44,F44))&gt;=18, G44="y"),1,""),"")</f>
        <v/>
      </c>
      <c r="K44" s="83" t="str">
        <f aca="false">IF(B44&lt;&gt;"",IF(AND(C44="",B44&lt;&gt;""),1,""),"")</f>
        <v/>
      </c>
      <c r="L44" s="84" t="n">
        <f aca="false">SUM(IF(H44=1,$N$7,IF(I44=1,$N$8,IF(J44=1,$N$9))),IF(K44=1,$N$10,0))</f>
        <v>0</v>
      </c>
      <c r="M44" s="79"/>
      <c r="N44" s="79"/>
      <c r="O44" s="80"/>
      <c r="P44" s="82"/>
      <c r="Q44" s="85"/>
      <c r="R44" s="86"/>
      <c r="S44" s="85"/>
      <c r="T44" s="86"/>
      <c r="U44" s="85"/>
      <c r="V44" s="87"/>
      <c r="W44" s="88"/>
      <c r="X44" s="89"/>
      <c r="Y44" s="90" t="n">
        <f aca="false">SUM(IF(H44=1,$N$7,IF(I44=1,$N$8,IF(J44=1,$N$9))),IF(K44=1,$N$10,0))</f>
        <v>0</v>
      </c>
      <c r="Z44" s="90" t="n">
        <f aca="false">SUM(IF(H44=1,$M$7,IF(I44=1,$M$8,IF(J44=1,$M$9))),IF(K44=1,$M$10,0))</f>
        <v>0</v>
      </c>
      <c r="AA44" s="90" t="n">
        <f aca="false">Y44+Z44</f>
        <v>0</v>
      </c>
    </row>
    <row r="45" customFormat="false" ht="15" hidden="false" customHeight="false" outlineLevel="0" collapsed="false">
      <c r="A45" s="77"/>
      <c r="B45" s="78"/>
      <c r="C45" s="79"/>
      <c r="D45" s="80"/>
      <c r="E45" s="80"/>
      <c r="F45" s="91"/>
      <c r="G45" s="82"/>
      <c r="H45" s="83" t="str">
        <f aca="false">IF(B45&lt;&gt;"",IF(INT(YEARFRAC(B45,F45))&lt;=17,1,""),"")</f>
        <v/>
      </c>
      <c r="I45" s="83" t="str">
        <f aca="false">IF(B45&lt;&gt;"",IF(AND(INT(YEARFRAC(B45,F45))&gt;=18, G45&lt;&gt;"y"),1,""),"")</f>
        <v/>
      </c>
      <c r="J45" s="83" t="str">
        <f aca="false">IF(B45&lt;&gt;"",IF(AND(INT(YEARFRAC(B45,F45))&gt;=18, G45="y"),1,""),"")</f>
        <v/>
      </c>
      <c r="K45" s="83" t="str">
        <f aca="false">IF(B45&lt;&gt;"",IF(AND(C45="",B45&lt;&gt;""),1,""),"")</f>
        <v/>
      </c>
      <c r="L45" s="84" t="n">
        <f aca="false">SUM(IF(H45=1,$N$7,IF(I45=1,$N$8,IF(J45=1,$N$9))),IF(K45=1,$N$10,0))</f>
        <v>0</v>
      </c>
      <c r="M45" s="79"/>
      <c r="N45" s="79"/>
      <c r="O45" s="80"/>
      <c r="P45" s="82"/>
      <c r="Q45" s="85"/>
      <c r="R45" s="86"/>
      <c r="S45" s="85"/>
      <c r="T45" s="86"/>
      <c r="U45" s="85"/>
      <c r="V45" s="87"/>
      <c r="W45" s="88"/>
      <c r="X45" s="89"/>
      <c r="Y45" s="90" t="n">
        <f aca="false">SUM(IF(H45=1,$N$7,IF(I45=1,$N$8,IF(J45=1,$N$9))),IF(K45=1,$N$10,0))</f>
        <v>0</v>
      </c>
      <c r="Z45" s="90" t="n">
        <f aca="false">SUM(IF(H45=1,$M$7,IF(I45=1,$M$8,IF(J45=1,$M$9))),IF(K45=1,$M$10,0))</f>
        <v>0</v>
      </c>
      <c r="AA45" s="90" t="n">
        <f aca="false">Y45+Z45</f>
        <v>0</v>
      </c>
    </row>
    <row r="46" customFormat="false" ht="15" hidden="false" customHeight="false" outlineLevel="0" collapsed="false">
      <c r="A46" s="77"/>
      <c r="B46" s="78"/>
      <c r="C46" s="79"/>
      <c r="D46" s="80"/>
      <c r="E46" s="80"/>
      <c r="F46" s="81"/>
      <c r="G46" s="82"/>
      <c r="H46" s="83" t="str">
        <f aca="false">IF(B46&lt;&gt;"",IF(INT(YEARFRAC(B46,F46))&lt;=17,1,""),"")</f>
        <v/>
      </c>
      <c r="I46" s="83" t="str">
        <f aca="false">IF(B46&lt;&gt;"",IF(AND(INT(YEARFRAC(B46,F46))&gt;=18, G46&lt;&gt;"y"),1,""),"")</f>
        <v/>
      </c>
      <c r="J46" s="83" t="str">
        <f aca="false">IF(B46&lt;&gt;"",IF(AND(INT(YEARFRAC(B46,F46))&gt;=18, G46="y"),1,""),"")</f>
        <v/>
      </c>
      <c r="K46" s="83" t="str">
        <f aca="false">IF(B46&lt;&gt;"",IF(AND(C46="",B46&lt;&gt;""),1,""),"")</f>
        <v/>
      </c>
      <c r="L46" s="84" t="n">
        <f aca="false">SUM(IF(H46=1,$N$7,IF(I46=1,$N$8,IF(J46=1,$N$9))),IF(K46=1,$N$10,0))</f>
        <v>0</v>
      </c>
      <c r="M46" s="79"/>
      <c r="N46" s="79"/>
      <c r="O46" s="80"/>
      <c r="P46" s="82"/>
      <c r="Q46" s="85"/>
      <c r="R46" s="86"/>
      <c r="S46" s="85"/>
      <c r="T46" s="86"/>
      <c r="U46" s="85"/>
      <c r="V46" s="87"/>
      <c r="W46" s="88"/>
      <c r="X46" s="89"/>
      <c r="Y46" s="90" t="n">
        <f aca="false">SUM(IF(H46=1,$N$7,IF(I46=1,$N$8,IF(J46=1,$N$9))),IF(K46=1,$N$10,0))</f>
        <v>0</v>
      </c>
      <c r="Z46" s="90" t="n">
        <f aca="false">SUM(IF(H46=1,$M$7,IF(I46=1,$M$8,IF(J46=1,$M$9))),IF(K46=1,$M$10,0))</f>
        <v>0</v>
      </c>
      <c r="AA46" s="90" t="n">
        <f aca="false">Y46+Z46</f>
        <v>0</v>
      </c>
    </row>
    <row r="47" customFormat="false" ht="15" hidden="false" customHeight="false" outlineLevel="0" collapsed="false">
      <c r="A47" s="77"/>
      <c r="B47" s="78"/>
      <c r="C47" s="79"/>
      <c r="D47" s="80"/>
      <c r="E47" s="80"/>
      <c r="F47" s="81"/>
      <c r="G47" s="82"/>
      <c r="H47" s="83" t="str">
        <f aca="false">IF(B47&lt;&gt;"",IF(INT(YEARFRAC(B47,F47))&lt;=17,1,""),"")</f>
        <v/>
      </c>
      <c r="I47" s="83" t="str">
        <f aca="false">IF(B47&lt;&gt;"",IF(AND(INT(YEARFRAC(B47,F47))&gt;=18, G47&lt;&gt;"y"),1,""),"")</f>
        <v/>
      </c>
      <c r="J47" s="83" t="str">
        <f aca="false">IF(B47&lt;&gt;"",IF(AND(INT(YEARFRAC(B47,F47))&gt;=18, G47="y"),1,""),"")</f>
        <v/>
      </c>
      <c r="K47" s="83" t="str">
        <f aca="false">IF(B47&lt;&gt;"",IF(AND(C47="",B47&lt;&gt;""),1,""),"")</f>
        <v/>
      </c>
      <c r="L47" s="84" t="n">
        <f aca="false">SUM(IF(H47=1,$N$7,IF(I47=1,$N$8,IF(J47=1,$N$9))),IF(K47=1,$N$10,0))</f>
        <v>0</v>
      </c>
      <c r="M47" s="79"/>
      <c r="N47" s="79"/>
      <c r="O47" s="80"/>
      <c r="P47" s="82"/>
      <c r="Q47" s="85"/>
      <c r="R47" s="86"/>
      <c r="S47" s="85"/>
      <c r="T47" s="86"/>
      <c r="U47" s="85"/>
      <c r="V47" s="87"/>
      <c r="W47" s="88"/>
      <c r="X47" s="89"/>
      <c r="Y47" s="90" t="n">
        <f aca="false">SUM(IF(H47=1,$N$7,IF(I47=1,$N$8,IF(J47=1,$N$9))),IF(K47=1,$N$10,0))</f>
        <v>0</v>
      </c>
      <c r="Z47" s="90" t="n">
        <f aca="false">SUM(IF(H47=1,$M$7,IF(I47=1,$M$8,IF(J47=1,$M$9))),IF(K47=1,$M$10,0))</f>
        <v>0</v>
      </c>
      <c r="AA47" s="90" t="n">
        <f aca="false">Y47+Z47</f>
        <v>0</v>
      </c>
    </row>
    <row r="48" customFormat="false" ht="15" hidden="false" customHeight="false" outlineLevel="0" collapsed="false">
      <c r="A48" s="77"/>
      <c r="B48" s="78"/>
      <c r="C48" s="79"/>
      <c r="D48" s="80"/>
      <c r="E48" s="80"/>
      <c r="F48" s="91"/>
      <c r="G48" s="82"/>
      <c r="H48" s="83" t="str">
        <f aca="false">IF(B48&lt;&gt;"",IF(INT(YEARFRAC(B48,F48))&lt;=17,1,""),"")</f>
        <v/>
      </c>
      <c r="I48" s="83" t="str">
        <f aca="false">IF(B48&lt;&gt;"",IF(AND(INT(YEARFRAC(B48,F48))&gt;=18, G48&lt;&gt;"y"),1,""),"")</f>
        <v/>
      </c>
      <c r="J48" s="83" t="str">
        <f aca="false">IF(B48&lt;&gt;"",IF(AND(INT(YEARFRAC(B48,F48))&gt;=18, G48="y"),1,""),"")</f>
        <v/>
      </c>
      <c r="K48" s="83" t="str">
        <f aca="false">IF(B48&lt;&gt;"",IF(AND(C48="",B48&lt;&gt;""),1,""),"")</f>
        <v/>
      </c>
      <c r="L48" s="84" t="n">
        <f aca="false">SUM(IF(H48=1,$N$7,IF(I48=1,$N$8,IF(J48=1,$N$9))),IF(K48=1,$N$10,0))</f>
        <v>0</v>
      </c>
      <c r="M48" s="79"/>
      <c r="N48" s="79"/>
      <c r="O48" s="80"/>
      <c r="P48" s="82"/>
      <c r="Q48" s="85"/>
      <c r="R48" s="86"/>
      <c r="S48" s="85"/>
      <c r="T48" s="86"/>
      <c r="U48" s="85"/>
      <c r="V48" s="87"/>
      <c r="W48" s="88"/>
      <c r="X48" s="89"/>
      <c r="Y48" s="90" t="n">
        <f aca="false">SUM(IF(H48=1,$N$7,IF(I48=1,$N$8,IF(J48=1,$N$9))),IF(K48=1,$N$10,0))</f>
        <v>0</v>
      </c>
      <c r="Z48" s="90" t="n">
        <f aca="false">SUM(IF(H48=1,$M$7,IF(I48=1,$M$8,IF(J48=1,$M$9))),IF(K48=1,$M$10,0))</f>
        <v>0</v>
      </c>
      <c r="AA48" s="90" t="n">
        <f aca="false">Y48+Z48</f>
        <v>0</v>
      </c>
    </row>
    <row r="49" customFormat="false" ht="15" hidden="false" customHeight="false" outlineLevel="0" collapsed="false">
      <c r="A49" s="77"/>
      <c r="B49" s="78"/>
      <c r="C49" s="79"/>
      <c r="D49" s="80"/>
      <c r="E49" s="80"/>
      <c r="F49" s="81"/>
      <c r="G49" s="82"/>
      <c r="H49" s="83" t="str">
        <f aca="false">IF(B49&lt;&gt;"",IF(INT(YEARFRAC(B49,F49))&lt;=17,1,""),"")</f>
        <v/>
      </c>
      <c r="I49" s="83" t="str">
        <f aca="false">IF(B49&lt;&gt;"",IF(AND(INT(YEARFRAC(B49,F49))&gt;=18, G49&lt;&gt;"y"),1,""),"")</f>
        <v/>
      </c>
      <c r="J49" s="83" t="str">
        <f aca="false">IF(B49&lt;&gt;"",IF(AND(INT(YEARFRAC(B49,F49))&gt;=18, G49="y"),1,""),"")</f>
        <v/>
      </c>
      <c r="K49" s="83" t="str">
        <f aca="false">IF(B49&lt;&gt;"",IF(AND(C49="",B49&lt;&gt;""),1,""),"")</f>
        <v/>
      </c>
      <c r="L49" s="84" t="n">
        <f aca="false">SUM(IF(H49=1,$N$7,IF(I49=1,$N$8,IF(J49=1,$N$9))),IF(K49=1,$N$10,0))</f>
        <v>0</v>
      </c>
      <c r="M49" s="79"/>
      <c r="N49" s="79"/>
      <c r="O49" s="80"/>
      <c r="P49" s="82"/>
      <c r="Q49" s="85"/>
      <c r="R49" s="86"/>
      <c r="S49" s="85"/>
      <c r="T49" s="86"/>
      <c r="U49" s="85"/>
      <c r="V49" s="87"/>
      <c r="W49" s="88"/>
      <c r="X49" s="89"/>
      <c r="Y49" s="90" t="n">
        <f aca="false">SUM(IF(H49=1,$N$7,IF(I49=1,$N$8,IF(J49=1,$N$9))),IF(K49=1,$N$10,0))</f>
        <v>0</v>
      </c>
      <c r="Z49" s="90" t="n">
        <f aca="false">SUM(IF(H49=1,$M$7,IF(I49=1,$M$8,IF(J49=1,$M$9))),IF(K49=1,$M$10,0))</f>
        <v>0</v>
      </c>
      <c r="AA49" s="90" t="n">
        <f aca="false">Y49+Z49</f>
        <v>0</v>
      </c>
    </row>
    <row r="50" customFormat="false" ht="15" hidden="false" customHeight="false" outlineLevel="0" collapsed="false">
      <c r="A50" s="77"/>
      <c r="B50" s="78"/>
      <c r="C50" s="79"/>
      <c r="D50" s="80"/>
      <c r="E50" s="80"/>
      <c r="F50" s="91"/>
      <c r="G50" s="82"/>
      <c r="H50" s="83" t="str">
        <f aca="false">IF(B50&lt;&gt;"",IF(INT(YEARFRAC(B50,F50))&lt;=17,1,""),"")</f>
        <v/>
      </c>
      <c r="I50" s="83" t="str">
        <f aca="false">IF(B50&lt;&gt;"",IF(AND(INT(YEARFRAC(B50,F50))&gt;=18, G50&lt;&gt;"y"),1,""),"")</f>
        <v/>
      </c>
      <c r="J50" s="83" t="str">
        <f aca="false">IF(B50&lt;&gt;"",IF(AND(INT(YEARFRAC(B50,F50))&gt;=18, G50="y"),1,""),"")</f>
        <v/>
      </c>
      <c r="K50" s="83" t="str">
        <f aca="false">IF(B50&lt;&gt;"",IF(AND(C50="",B50&lt;&gt;""),1,""),"")</f>
        <v/>
      </c>
      <c r="L50" s="84" t="n">
        <f aca="false">SUM(IF(H50=1,$N$7,IF(I50=1,$N$8,IF(J50=1,$N$9))),IF(K50=1,$N$10,0))</f>
        <v>0</v>
      </c>
      <c r="M50" s="79"/>
      <c r="N50" s="79"/>
      <c r="O50" s="80"/>
      <c r="P50" s="82"/>
      <c r="Q50" s="85"/>
      <c r="R50" s="86"/>
      <c r="S50" s="85"/>
      <c r="T50" s="86"/>
      <c r="U50" s="85"/>
      <c r="V50" s="87"/>
      <c r="W50" s="88"/>
      <c r="X50" s="89"/>
      <c r="Y50" s="90" t="n">
        <f aca="false">SUM(IF(H50=1,$N$7,IF(I50=1,$N$8,IF(J50=1,$N$9))),IF(K50=1,$N$10,0))</f>
        <v>0</v>
      </c>
      <c r="Z50" s="90" t="n">
        <f aca="false">SUM(IF(H50=1,$M$7,IF(I50=1,$M$8,IF(J50=1,$M$9))),IF(K50=1,$M$10,0))</f>
        <v>0</v>
      </c>
      <c r="AA50" s="90" t="n">
        <f aca="false">Y50+Z50</f>
        <v>0</v>
      </c>
    </row>
    <row r="51" customFormat="false" ht="15" hidden="false" customHeight="false" outlineLevel="0" collapsed="false">
      <c r="A51" s="77"/>
      <c r="B51" s="78"/>
      <c r="C51" s="79"/>
      <c r="D51" s="80"/>
      <c r="E51" s="80"/>
      <c r="F51" s="81"/>
      <c r="G51" s="82"/>
      <c r="H51" s="83" t="str">
        <f aca="false">IF(B51&lt;&gt;"",IF(INT(YEARFRAC(B51,F51))&lt;=17,1,""),"")</f>
        <v/>
      </c>
      <c r="I51" s="83" t="str">
        <f aca="false">IF(B51&lt;&gt;"",IF(AND(INT(YEARFRAC(B51,F51))&gt;=18, G51&lt;&gt;"y"),1,""),"")</f>
        <v/>
      </c>
      <c r="J51" s="83" t="str">
        <f aca="false">IF(B51&lt;&gt;"",IF(AND(INT(YEARFRAC(B51,F51))&gt;=18, G51="y"),1,""),"")</f>
        <v/>
      </c>
      <c r="K51" s="83" t="str">
        <f aca="false">IF(B51&lt;&gt;"",IF(AND(C51="",B51&lt;&gt;""),1,""),"")</f>
        <v/>
      </c>
      <c r="L51" s="84" t="n">
        <f aca="false">SUM(IF(H51=1,$N$7,IF(I51=1,$N$8,IF(J51=1,$N$9))),IF(K51=1,$N$10,0))</f>
        <v>0</v>
      </c>
      <c r="M51" s="79"/>
      <c r="N51" s="79"/>
      <c r="O51" s="80"/>
      <c r="P51" s="82"/>
      <c r="Q51" s="85"/>
      <c r="R51" s="86"/>
      <c r="S51" s="85"/>
      <c r="T51" s="86"/>
      <c r="U51" s="85"/>
      <c r="V51" s="87"/>
      <c r="W51" s="88"/>
      <c r="X51" s="89"/>
      <c r="Y51" s="90" t="n">
        <f aca="false">SUM(IF(H51=1,$N$7,IF(I51=1,$N$8,IF(J51=1,$N$9))),IF(K51=1,$N$10,0))</f>
        <v>0</v>
      </c>
      <c r="Z51" s="90" t="n">
        <f aca="false">SUM(IF(H51=1,$M$7,IF(I51=1,$M$8,IF(J51=1,$M$9))),IF(K51=1,$M$10,0))</f>
        <v>0</v>
      </c>
      <c r="AA51" s="90" t="n">
        <f aca="false">Y51+Z51</f>
        <v>0</v>
      </c>
    </row>
    <row r="52" customFormat="false" ht="15" hidden="false" customHeight="false" outlineLevel="0" collapsed="false">
      <c r="A52" s="77"/>
      <c r="B52" s="78"/>
      <c r="C52" s="79"/>
      <c r="D52" s="80"/>
      <c r="E52" s="80"/>
      <c r="F52" s="81"/>
      <c r="G52" s="82"/>
      <c r="H52" s="83" t="str">
        <f aca="false">IF(B52&lt;&gt;"",IF(INT(YEARFRAC(B52,F52))&lt;=17,1,""),"")</f>
        <v/>
      </c>
      <c r="I52" s="83" t="str">
        <f aca="false">IF(B52&lt;&gt;"",IF(AND(INT(YEARFRAC(B52,F52))&gt;=18, G52&lt;&gt;"y"),1,""),"")</f>
        <v/>
      </c>
      <c r="J52" s="83" t="str">
        <f aca="false">IF(B52&lt;&gt;"",IF(AND(INT(YEARFRAC(B52,F52))&gt;=18, G52="y"),1,""),"")</f>
        <v/>
      </c>
      <c r="K52" s="83" t="str">
        <f aca="false">IF(B52&lt;&gt;"",IF(AND(C52="",B52&lt;&gt;""),1,""),"")</f>
        <v/>
      </c>
      <c r="L52" s="84" t="n">
        <f aca="false">SUM(IF(H52=1,$N$7,IF(I52=1,$N$8,IF(J52=1,$N$9))),IF(K52=1,$N$10,0))</f>
        <v>0</v>
      </c>
      <c r="M52" s="79"/>
      <c r="N52" s="79"/>
      <c r="O52" s="80"/>
      <c r="P52" s="82"/>
      <c r="Q52" s="85"/>
      <c r="R52" s="86"/>
      <c r="S52" s="85"/>
      <c r="T52" s="86"/>
      <c r="U52" s="85"/>
      <c r="V52" s="87"/>
      <c r="W52" s="88"/>
      <c r="X52" s="89"/>
      <c r="Y52" s="90" t="n">
        <f aca="false">SUM(IF(H52=1,$N$7,IF(I52=1,$N$8,IF(J52=1,$N$9))),IF(K52=1,$N$10,0))</f>
        <v>0</v>
      </c>
      <c r="Z52" s="90" t="n">
        <f aca="false">SUM(IF(H52=1,$M$7,IF(I52=1,$M$8,IF(J52=1,$M$9))),IF(K52=1,$M$10,0))</f>
        <v>0</v>
      </c>
      <c r="AA52" s="90" t="n">
        <f aca="false">Y52+Z52</f>
        <v>0</v>
      </c>
    </row>
    <row r="53" customFormat="false" ht="15" hidden="false" customHeight="false" outlineLevel="0" collapsed="false">
      <c r="A53" s="77"/>
      <c r="B53" s="78"/>
      <c r="C53" s="79"/>
      <c r="D53" s="80"/>
      <c r="E53" s="80"/>
      <c r="F53" s="81"/>
      <c r="G53" s="82"/>
      <c r="H53" s="83" t="str">
        <f aca="false">IF(B53&lt;&gt;"",IF(INT(YEARFRAC(B53,F53))&lt;=17,1,""),"")</f>
        <v/>
      </c>
      <c r="I53" s="83" t="str">
        <f aca="false">IF(B53&lt;&gt;"",IF(AND(INT(YEARFRAC(B53,F53))&gt;=18, G53&lt;&gt;"y"),1,""),"")</f>
        <v/>
      </c>
      <c r="J53" s="83" t="str">
        <f aca="false">IF(B53&lt;&gt;"",IF(AND(INT(YEARFRAC(B53,F53))&gt;=18, G53="y"),1,""),"")</f>
        <v/>
      </c>
      <c r="K53" s="83" t="str">
        <f aca="false">IF(B53&lt;&gt;"",IF(AND(C53="",B53&lt;&gt;""),1,""),"")</f>
        <v/>
      </c>
      <c r="L53" s="84" t="n">
        <f aca="false">SUM(IF(H53=1,$N$7,IF(I53=1,$N$8,IF(J53=1,$N$9))),IF(K53=1,$N$10,0))</f>
        <v>0</v>
      </c>
      <c r="M53" s="79"/>
      <c r="N53" s="79"/>
      <c r="O53" s="80"/>
      <c r="P53" s="82"/>
      <c r="Q53" s="85"/>
      <c r="R53" s="86"/>
      <c r="S53" s="85"/>
      <c r="T53" s="86"/>
      <c r="U53" s="85"/>
      <c r="V53" s="87"/>
      <c r="W53" s="88"/>
      <c r="X53" s="89"/>
      <c r="Y53" s="90" t="n">
        <f aca="false">SUM(IF(H53=1,$N$7,IF(I53=1,$N$8,IF(J53=1,$N$9))),IF(K53=1,$N$10,0))</f>
        <v>0</v>
      </c>
      <c r="Z53" s="90" t="n">
        <f aca="false">SUM(IF(H53=1,$M$7,IF(I53=1,$M$8,IF(J53=1,$M$9))),IF(K53=1,$M$10,0))</f>
        <v>0</v>
      </c>
      <c r="AA53" s="90" t="n">
        <f aca="false">Y53+Z53</f>
        <v>0</v>
      </c>
    </row>
    <row r="54" customFormat="false" ht="15" hidden="false" customHeight="false" outlineLevel="0" collapsed="false">
      <c r="A54" s="77"/>
      <c r="B54" s="78"/>
      <c r="C54" s="79"/>
      <c r="D54" s="80"/>
      <c r="E54" s="80"/>
      <c r="F54" s="81"/>
      <c r="G54" s="82"/>
      <c r="H54" s="83" t="str">
        <f aca="false">IF(B54&lt;&gt;"",IF(INT(YEARFRAC(B54,F54))&lt;=17,1,""),"")</f>
        <v/>
      </c>
      <c r="I54" s="83" t="str">
        <f aca="false">IF(B54&lt;&gt;"",IF(AND(INT(YEARFRAC(B54,F54))&gt;=18, G54&lt;&gt;"y"),1,""),"")</f>
        <v/>
      </c>
      <c r="J54" s="83" t="str">
        <f aca="false">IF(B54&lt;&gt;"",IF(AND(INT(YEARFRAC(B54,F54))&gt;=18, G54="y"),1,""),"")</f>
        <v/>
      </c>
      <c r="K54" s="83" t="str">
        <f aca="false">IF(B54&lt;&gt;"",IF(AND(C54="",B54&lt;&gt;""),1,""),"")</f>
        <v/>
      </c>
      <c r="L54" s="84" t="n">
        <f aca="false">SUM(IF(H54=1,$N$7,IF(I54=1,$N$8,IF(J54=1,$N$9))),IF(K54=1,$N$10,0))</f>
        <v>0</v>
      </c>
      <c r="M54" s="79"/>
      <c r="N54" s="79"/>
      <c r="O54" s="80"/>
      <c r="P54" s="82"/>
      <c r="Q54" s="85"/>
      <c r="R54" s="86"/>
      <c r="S54" s="85"/>
      <c r="T54" s="86"/>
      <c r="U54" s="85"/>
      <c r="V54" s="87"/>
      <c r="W54" s="88"/>
      <c r="X54" s="89"/>
      <c r="Y54" s="90" t="n">
        <f aca="false">SUM(IF(H54=1,$N$7,IF(I54=1,$N$8,IF(J54=1,$N$9))),IF(K54=1,$N$10,0))</f>
        <v>0</v>
      </c>
      <c r="Z54" s="90" t="n">
        <f aca="false">SUM(IF(H54=1,$M$7,IF(I54=1,$M$8,IF(J54=1,$M$9))),IF(K54=1,$M$10,0))</f>
        <v>0</v>
      </c>
      <c r="AA54" s="90" t="n">
        <f aca="false">Y54+Z54</f>
        <v>0</v>
      </c>
    </row>
    <row r="55" customFormat="false" ht="15" hidden="false" customHeight="false" outlineLevel="0" collapsed="false">
      <c r="A55" s="77"/>
      <c r="B55" s="78"/>
      <c r="C55" s="79"/>
      <c r="D55" s="80"/>
      <c r="E55" s="80"/>
      <c r="F55" s="81"/>
      <c r="G55" s="82"/>
      <c r="H55" s="83" t="str">
        <f aca="false">IF(B55&lt;&gt;"",IF(INT(YEARFRAC(B55,F55))&lt;=17,1,""),"")</f>
        <v/>
      </c>
      <c r="I55" s="83" t="str">
        <f aca="false">IF(B55&lt;&gt;"",IF(AND(INT(YEARFRAC(B55,F55))&gt;=18, G55&lt;&gt;"y"),1,""),"")</f>
        <v/>
      </c>
      <c r="J55" s="83" t="str">
        <f aca="false">IF(B55&lt;&gt;"",IF(AND(INT(YEARFRAC(B55,F55))&gt;=18, G55="y"),1,""),"")</f>
        <v/>
      </c>
      <c r="K55" s="83" t="str">
        <f aca="false">IF(B55&lt;&gt;"",IF(AND(C55="",B55&lt;&gt;""),1,""),"")</f>
        <v/>
      </c>
      <c r="L55" s="84" t="n">
        <f aca="false">SUM(IF(H55=1,$N$7,IF(I55=1,$N$8,IF(J55=1,$N$9))),IF(K55=1,$N$10,0))</f>
        <v>0</v>
      </c>
      <c r="M55" s="79"/>
      <c r="N55" s="79"/>
      <c r="O55" s="80"/>
      <c r="P55" s="82"/>
      <c r="Q55" s="85"/>
      <c r="R55" s="86"/>
      <c r="S55" s="85"/>
      <c r="T55" s="86"/>
      <c r="U55" s="85"/>
      <c r="V55" s="87"/>
      <c r="W55" s="88"/>
      <c r="X55" s="89"/>
      <c r="Y55" s="90" t="n">
        <f aca="false">SUM(IF(H55=1,$N$7,IF(I55=1,$N$8,IF(J55=1,$N$9))),IF(K55=1,$N$10,0))</f>
        <v>0</v>
      </c>
      <c r="Z55" s="90" t="n">
        <f aca="false">SUM(IF(H55=1,$M$7,IF(I55=1,$M$8,IF(J55=1,$M$9))),IF(K55=1,$M$10,0))</f>
        <v>0</v>
      </c>
      <c r="AA55" s="90" t="n">
        <f aca="false">Y55+Z55</f>
        <v>0</v>
      </c>
    </row>
    <row r="56" customFormat="false" ht="15" hidden="false" customHeight="false" outlineLevel="0" collapsed="false">
      <c r="A56" s="77"/>
      <c r="B56" s="78"/>
      <c r="C56" s="79"/>
      <c r="D56" s="80"/>
      <c r="E56" s="80"/>
      <c r="F56" s="81"/>
      <c r="G56" s="82"/>
      <c r="H56" s="83" t="str">
        <f aca="false">IF(B56&lt;&gt;"",IF(INT(YEARFRAC(B56,F56))&lt;=17,1,""),"")</f>
        <v/>
      </c>
      <c r="I56" s="83" t="str">
        <f aca="false">IF(B56&lt;&gt;"",IF(AND(INT(YEARFRAC(B56,F56))&gt;=18, G56&lt;&gt;"y"),1,""),"")</f>
        <v/>
      </c>
      <c r="J56" s="83" t="str">
        <f aca="false">IF(B56&lt;&gt;"",IF(AND(INT(YEARFRAC(B56,F56))&gt;=18, G56="y"),1,""),"")</f>
        <v/>
      </c>
      <c r="K56" s="83" t="str">
        <f aca="false">IF(B56&lt;&gt;"",IF(AND(C56="",B56&lt;&gt;""),1,""),"")</f>
        <v/>
      </c>
      <c r="L56" s="84" t="n">
        <f aca="false">SUM(IF(H56=1,$N$7,IF(I56=1,$N$8,IF(J56=1,$N$9))),IF(K56=1,$N$10,0))</f>
        <v>0</v>
      </c>
      <c r="M56" s="79"/>
      <c r="N56" s="79"/>
      <c r="O56" s="80"/>
      <c r="P56" s="82"/>
      <c r="Q56" s="85"/>
      <c r="R56" s="86"/>
      <c r="S56" s="85"/>
      <c r="T56" s="86"/>
      <c r="U56" s="85"/>
      <c r="V56" s="87"/>
      <c r="W56" s="88"/>
      <c r="X56" s="89"/>
      <c r="Y56" s="90" t="n">
        <f aca="false">SUM(IF(H56=1,$N$7,IF(I56=1,$N$8,IF(J56=1,$N$9))),IF(K56=1,$N$10,0))</f>
        <v>0</v>
      </c>
      <c r="Z56" s="90" t="n">
        <f aca="false">SUM(IF(H56=1,$M$7,IF(I56=1,$M$8,IF(J56=1,$M$9))),IF(K56=1,$M$10,0))</f>
        <v>0</v>
      </c>
      <c r="AA56" s="90" t="n">
        <f aca="false">Y56+Z56</f>
        <v>0</v>
      </c>
    </row>
    <row r="57" customFormat="false" ht="15" hidden="false" customHeight="false" outlineLevel="0" collapsed="false">
      <c r="A57" s="77"/>
      <c r="B57" s="78"/>
      <c r="C57" s="79"/>
      <c r="D57" s="80"/>
      <c r="E57" s="80"/>
      <c r="F57" s="81"/>
      <c r="G57" s="82"/>
      <c r="H57" s="83" t="str">
        <f aca="false">IF(B57&lt;&gt;"",IF(INT(YEARFRAC(B57,F57))&lt;=17,1,""),"")</f>
        <v/>
      </c>
      <c r="I57" s="83" t="str">
        <f aca="false">IF(B57&lt;&gt;"",IF(AND(INT(YEARFRAC(B57,F57))&gt;=18, G57&lt;&gt;"y"),1,""),"")</f>
        <v/>
      </c>
      <c r="J57" s="83" t="str">
        <f aca="false">IF(B57&lt;&gt;"",IF(AND(INT(YEARFRAC(B57,F57))&gt;=18, G57="y"),1,""),"")</f>
        <v/>
      </c>
      <c r="K57" s="83" t="str">
        <f aca="false">IF(B57&lt;&gt;"",IF(AND(C57="",B57&lt;&gt;""),1,""),"")</f>
        <v/>
      </c>
      <c r="L57" s="84" t="n">
        <f aca="false">SUM(IF(H57=1,$N$7,IF(I57=1,$N$8,IF(J57=1,$N$9))),IF(K57=1,$N$10,0))</f>
        <v>0</v>
      </c>
      <c r="M57" s="79"/>
      <c r="N57" s="79"/>
      <c r="O57" s="80"/>
      <c r="P57" s="82"/>
      <c r="Q57" s="85"/>
      <c r="R57" s="86"/>
      <c r="S57" s="85"/>
      <c r="T57" s="86"/>
      <c r="U57" s="85"/>
      <c r="V57" s="87"/>
      <c r="W57" s="88"/>
      <c r="X57" s="89"/>
      <c r="Y57" s="90" t="n">
        <f aca="false">SUM(IF(H57=1,$N$7,IF(I57=1,$N$8,IF(J57=1,$N$9))),IF(K57=1,$N$10,0))</f>
        <v>0</v>
      </c>
      <c r="Z57" s="90" t="n">
        <f aca="false">SUM(IF(H57=1,$M$7,IF(I57=1,$M$8,IF(J57=1,$M$9))),IF(K57=1,$M$10,0))</f>
        <v>0</v>
      </c>
      <c r="AA57" s="90" t="n">
        <f aca="false">Y57+Z57</f>
        <v>0</v>
      </c>
    </row>
    <row r="58" customFormat="false" ht="15" hidden="false" customHeight="false" outlineLevel="0" collapsed="false">
      <c r="A58" s="77"/>
      <c r="B58" s="78"/>
      <c r="C58" s="79"/>
      <c r="D58" s="80"/>
      <c r="E58" s="80"/>
      <c r="F58" s="81"/>
      <c r="G58" s="82"/>
      <c r="H58" s="83" t="str">
        <f aca="false">IF(B58&lt;&gt;"",IF(INT(YEARFRAC(B58,F58))&lt;=17,1,""),"")</f>
        <v/>
      </c>
      <c r="I58" s="83" t="str">
        <f aca="false">IF(B58&lt;&gt;"",IF(AND(INT(YEARFRAC(B58,F58))&gt;=18, G58&lt;&gt;"y"),1,""),"")</f>
        <v/>
      </c>
      <c r="J58" s="83" t="str">
        <f aca="false">IF(B58&lt;&gt;"",IF(AND(INT(YEARFRAC(B58,F58))&gt;=18, G58="y"),1,""),"")</f>
        <v/>
      </c>
      <c r="K58" s="83" t="str">
        <f aca="false">IF(B58&lt;&gt;"",IF(AND(C58="",B58&lt;&gt;""),1,""),"")</f>
        <v/>
      </c>
      <c r="L58" s="84" t="n">
        <f aca="false">SUM(IF(H58=1,$N$7,IF(I58=1,$N$8,IF(J58=1,$N$9))),IF(K58=1,$N$10,0))</f>
        <v>0</v>
      </c>
      <c r="M58" s="79"/>
      <c r="N58" s="79"/>
      <c r="O58" s="80"/>
      <c r="P58" s="82"/>
      <c r="Q58" s="85"/>
      <c r="R58" s="86"/>
      <c r="S58" s="85"/>
      <c r="T58" s="86"/>
      <c r="U58" s="85"/>
      <c r="V58" s="87"/>
      <c r="W58" s="88"/>
      <c r="X58" s="89"/>
      <c r="Y58" s="90" t="n">
        <f aca="false">SUM(IF(H58=1,$N$7,IF(I58=1,$N$8,IF(J58=1,$N$9))),IF(K58=1,$N$10,0))</f>
        <v>0</v>
      </c>
      <c r="Z58" s="90" t="n">
        <f aca="false">SUM(IF(H58=1,$M$7,IF(I58=1,$M$8,IF(J58=1,$M$9))),IF(K58=1,$M$10,0))</f>
        <v>0</v>
      </c>
      <c r="AA58" s="90" t="n">
        <f aca="false">Y58+Z58</f>
        <v>0</v>
      </c>
    </row>
    <row r="59" customFormat="false" ht="15" hidden="false" customHeight="false" outlineLevel="0" collapsed="false">
      <c r="A59" s="77"/>
      <c r="B59" s="78"/>
      <c r="C59" s="79"/>
      <c r="D59" s="80"/>
      <c r="E59" s="80"/>
      <c r="F59" s="81"/>
      <c r="G59" s="82"/>
      <c r="H59" s="83" t="str">
        <f aca="false">IF(B59&lt;&gt;"",IF(INT(YEARFRAC(B59,F59))&lt;=17,1,""),"")</f>
        <v/>
      </c>
      <c r="I59" s="83" t="str">
        <f aca="false">IF(B59&lt;&gt;"",IF(AND(INT(YEARFRAC(B59,F59))&gt;=18, G59&lt;&gt;"y"),1,""),"")</f>
        <v/>
      </c>
      <c r="J59" s="83" t="str">
        <f aca="false">IF(B59&lt;&gt;"",IF(AND(INT(YEARFRAC(B59,F59))&gt;=18, G59="y"),1,""),"")</f>
        <v/>
      </c>
      <c r="K59" s="83" t="str">
        <f aca="false">IF(B59&lt;&gt;"",IF(AND(C59="",B59&lt;&gt;""),1,""),"")</f>
        <v/>
      </c>
      <c r="L59" s="84" t="n">
        <f aca="false">SUM(IF(H59=1,$N$7,IF(I59=1,$N$8,IF(J59=1,$N$9))),IF(K59=1,$N$10,0))</f>
        <v>0</v>
      </c>
      <c r="M59" s="79"/>
      <c r="N59" s="79"/>
      <c r="O59" s="80"/>
      <c r="P59" s="82"/>
      <c r="Q59" s="85"/>
      <c r="R59" s="86"/>
      <c r="S59" s="85"/>
      <c r="T59" s="86"/>
      <c r="U59" s="85"/>
      <c r="V59" s="87"/>
      <c r="W59" s="88"/>
      <c r="X59" s="89"/>
      <c r="Y59" s="90" t="n">
        <f aca="false">SUM(IF(H59=1,$N$7,IF(I59=1,$N$8,IF(J59=1,$N$9))),IF(K59=1,$N$10,0))</f>
        <v>0</v>
      </c>
      <c r="Z59" s="90" t="n">
        <f aca="false">SUM(IF(H59=1,$M$7,IF(I59=1,$M$8,IF(J59=1,$M$9))),IF(K59=1,$M$10,0))</f>
        <v>0</v>
      </c>
      <c r="AA59" s="90" t="n">
        <f aca="false">Y59+Z59</f>
        <v>0</v>
      </c>
    </row>
    <row r="60" customFormat="false" ht="15" hidden="false" customHeight="false" outlineLevel="0" collapsed="false">
      <c r="A60" s="77"/>
      <c r="B60" s="78"/>
      <c r="C60" s="79"/>
      <c r="D60" s="80"/>
      <c r="E60" s="80"/>
      <c r="F60" s="91"/>
      <c r="G60" s="82"/>
      <c r="H60" s="83" t="str">
        <f aca="false">IF(B60&lt;&gt;"",IF(INT(YEARFRAC(B60,F60))&lt;=17,1,""),"")</f>
        <v/>
      </c>
      <c r="I60" s="83" t="str">
        <f aca="false">IF(B60&lt;&gt;"",IF(AND(INT(YEARFRAC(B60,F60))&gt;=18, G60&lt;&gt;"y"),1,""),"")</f>
        <v/>
      </c>
      <c r="J60" s="83" t="str">
        <f aca="false">IF(B60&lt;&gt;"",IF(AND(INT(YEARFRAC(B60,F60))&gt;=18, G60="y"),1,""),"")</f>
        <v/>
      </c>
      <c r="K60" s="83" t="str">
        <f aca="false">IF(B60&lt;&gt;"",IF(AND(C60="",B60&lt;&gt;""),1,""),"")</f>
        <v/>
      </c>
      <c r="L60" s="84" t="n">
        <f aca="false">SUM(IF(H60=1,$N$7,IF(I60=1,$N$8,IF(J60=1,$N$9))),IF(K60=1,$N$10,0))</f>
        <v>0</v>
      </c>
      <c r="M60" s="79"/>
      <c r="N60" s="79"/>
      <c r="O60" s="80"/>
      <c r="P60" s="82"/>
      <c r="Q60" s="85"/>
      <c r="R60" s="86"/>
      <c r="S60" s="85"/>
      <c r="T60" s="86"/>
      <c r="U60" s="85"/>
      <c r="V60" s="87"/>
      <c r="W60" s="88"/>
      <c r="X60" s="89"/>
      <c r="Y60" s="90" t="n">
        <f aca="false">SUM(IF(H60=1,$N$7,IF(I60=1,$N$8,IF(J60=1,$N$9))),IF(K60=1,$N$10,0))</f>
        <v>0</v>
      </c>
      <c r="Z60" s="90" t="n">
        <f aca="false">SUM(IF(H60=1,$M$7,IF(I60=1,$M$8,IF(J60=1,$M$9))),IF(K60=1,$M$10,0))</f>
        <v>0</v>
      </c>
      <c r="AA60" s="90" t="n">
        <f aca="false">Y60+Z60</f>
        <v>0</v>
      </c>
    </row>
    <row r="61" customFormat="false" ht="15" hidden="false" customHeight="false" outlineLevel="0" collapsed="false">
      <c r="A61" s="77"/>
      <c r="B61" s="78"/>
      <c r="C61" s="79"/>
      <c r="D61" s="80"/>
      <c r="E61" s="80"/>
      <c r="F61" s="91"/>
      <c r="G61" s="82"/>
      <c r="H61" s="83" t="str">
        <f aca="false">IF(B61&lt;&gt;"",IF(INT(YEARFRAC(B61,F61))&lt;=17,1,""),"")</f>
        <v/>
      </c>
      <c r="I61" s="83" t="str">
        <f aca="false">IF(B61&lt;&gt;"",IF(AND(INT(YEARFRAC(B61,F61))&gt;=18, G61&lt;&gt;"y"),1,""),"")</f>
        <v/>
      </c>
      <c r="J61" s="83" t="str">
        <f aca="false">IF(B61&lt;&gt;"",IF(AND(INT(YEARFRAC(B61,F61))&gt;=18, G61="y"),1,""),"")</f>
        <v/>
      </c>
      <c r="K61" s="83" t="str">
        <f aca="false">IF(B61&lt;&gt;"",IF(AND(C61="",B61&lt;&gt;""),1,""),"")</f>
        <v/>
      </c>
      <c r="L61" s="84" t="n">
        <f aca="false">SUM(IF(H61=1,$N$7,IF(I61=1,$N$8,IF(J61=1,$N$9))),IF(K61=1,$N$10,0))</f>
        <v>0</v>
      </c>
      <c r="M61" s="79"/>
      <c r="N61" s="79"/>
      <c r="O61" s="80"/>
      <c r="P61" s="82"/>
      <c r="Q61" s="85"/>
      <c r="R61" s="86"/>
      <c r="S61" s="85"/>
      <c r="T61" s="86"/>
      <c r="U61" s="85"/>
      <c r="V61" s="87"/>
      <c r="W61" s="88"/>
      <c r="X61" s="89"/>
      <c r="Y61" s="90" t="n">
        <f aca="false">SUM(IF(H61=1,$N$7,IF(I61=1,$N$8,IF(J61=1,$N$9))),IF(K61=1,$N$10,0))</f>
        <v>0</v>
      </c>
      <c r="Z61" s="90" t="n">
        <f aca="false">SUM(IF(H61=1,$M$7,IF(I61=1,$M$8,IF(J61=1,$M$9))),IF(K61=1,$M$10,0))</f>
        <v>0</v>
      </c>
      <c r="AA61" s="90" t="n">
        <f aca="false">Y61+Z61</f>
        <v>0</v>
      </c>
    </row>
    <row r="62" customFormat="false" ht="15" hidden="false" customHeight="false" outlineLevel="0" collapsed="false">
      <c r="A62" s="77"/>
      <c r="B62" s="78"/>
      <c r="C62" s="79"/>
      <c r="D62" s="80"/>
      <c r="E62" s="80"/>
      <c r="F62" s="91"/>
      <c r="G62" s="82"/>
      <c r="H62" s="83" t="str">
        <f aca="false">IF(B62&lt;&gt;"",IF(INT(YEARFRAC(B62,F62))&lt;=17,1,""),"")</f>
        <v/>
      </c>
      <c r="I62" s="83" t="str">
        <f aca="false">IF(B62&lt;&gt;"",IF(AND(INT(YEARFRAC(B62,F62))&gt;=18, G62&lt;&gt;"y"),1,""),"")</f>
        <v/>
      </c>
      <c r="J62" s="83" t="str">
        <f aca="false">IF(B62&lt;&gt;"",IF(AND(INT(YEARFRAC(B62,F62))&gt;=18, G62="y"),1,""),"")</f>
        <v/>
      </c>
      <c r="K62" s="83" t="str">
        <f aca="false">IF(B62&lt;&gt;"",IF(AND(C62="",B62&lt;&gt;""),1,""),"")</f>
        <v/>
      </c>
      <c r="L62" s="84" t="n">
        <f aca="false">SUM(IF(H62=1,$N$7,IF(I62=1,$N$8,IF(J62=1,$N$9))),IF(K62=1,$N$10,0))</f>
        <v>0</v>
      </c>
      <c r="M62" s="79"/>
      <c r="N62" s="79"/>
      <c r="O62" s="80"/>
      <c r="P62" s="82"/>
      <c r="Q62" s="85"/>
      <c r="R62" s="86"/>
      <c r="S62" s="85"/>
      <c r="T62" s="86"/>
      <c r="U62" s="85"/>
      <c r="V62" s="87"/>
      <c r="W62" s="88"/>
      <c r="X62" s="89"/>
      <c r="Y62" s="90" t="n">
        <f aca="false">SUM(IF(H62=1,$N$7,IF(I62=1,$N$8,IF(J62=1,$N$9))),IF(K62=1,$N$10,0))</f>
        <v>0</v>
      </c>
      <c r="Z62" s="90" t="n">
        <f aca="false">SUM(IF(H62=1,$M$7,IF(I62=1,$M$8,IF(J62=1,$M$9))),IF(K62=1,$M$10,0))</f>
        <v>0</v>
      </c>
      <c r="AA62" s="90" t="n">
        <f aca="false">Y62+Z62</f>
        <v>0</v>
      </c>
    </row>
    <row r="63" customFormat="false" ht="15" hidden="false" customHeight="false" outlineLevel="0" collapsed="false">
      <c r="A63" s="77"/>
      <c r="B63" s="78"/>
      <c r="C63" s="79"/>
      <c r="D63" s="80"/>
      <c r="E63" s="80"/>
      <c r="F63" s="91"/>
      <c r="G63" s="82"/>
      <c r="H63" s="83" t="str">
        <f aca="false">IF(B63&lt;&gt;"",IF(INT(YEARFRAC(B63,F63))&lt;=17,1,""),"")</f>
        <v/>
      </c>
      <c r="I63" s="83" t="str">
        <f aca="false">IF(B63&lt;&gt;"",IF(AND(INT(YEARFRAC(B63,F63))&gt;=18, G63&lt;&gt;"y"),1,""),"")</f>
        <v/>
      </c>
      <c r="J63" s="83" t="str">
        <f aca="false">IF(B63&lt;&gt;"",IF(AND(INT(YEARFRAC(B63,F63))&gt;=18, G63="y"),1,""),"")</f>
        <v/>
      </c>
      <c r="K63" s="83" t="str">
        <f aca="false">IF(B63&lt;&gt;"",IF(AND(C63="",B63&lt;&gt;""),1,""),"")</f>
        <v/>
      </c>
      <c r="L63" s="84" t="n">
        <f aca="false">SUM(IF(H63=1,$N$7,IF(I63=1,$N$8,IF(J63=1,$N$9))),IF(K63=1,$N$10,0))</f>
        <v>0</v>
      </c>
      <c r="M63" s="79"/>
      <c r="N63" s="79"/>
      <c r="O63" s="80"/>
      <c r="P63" s="82"/>
      <c r="Q63" s="85"/>
      <c r="R63" s="86"/>
      <c r="S63" s="85"/>
      <c r="T63" s="86"/>
      <c r="U63" s="85"/>
      <c r="V63" s="87"/>
      <c r="W63" s="88"/>
      <c r="X63" s="89"/>
      <c r="Y63" s="90" t="n">
        <f aca="false">SUM(IF(H63=1,$N$7,IF(I63=1,$N$8,IF(J63=1,$N$9))),IF(K63=1,$N$10,0))</f>
        <v>0</v>
      </c>
      <c r="Z63" s="90" t="n">
        <f aca="false">SUM(IF(H63=1,$M$7,IF(I63=1,$M$8,IF(J63=1,$M$9))),IF(K63=1,$M$10,0))</f>
        <v>0</v>
      </c>
      <c r="AA63" s="90" t="n">
        <f aca="false">Y63+Z63</f>
        <v>0</v>
      </c>
    </row>
    <row r="64" customFormat="false" ht="15" hidden="false" customHeight="false" outlineLevel="0" collapsed="false">
      <c r="A64" s="77"/>
      <c r="B64" s="78"/>
      <c r="C64" s="79"/>
      <c r="D64" s="80"/>
      <c r="E64" s="80"/>
      <c r="F64" s="81"/>
      <c r="G64" s="82"/>
      <c r="H64" s="83" t="str">
        <f aca="false">IF(B64&lt;&gt;"",IF(INT(YEARFRAC(B64,F64))&lt;=17,1,""),"")</f>
        <v/>
      </c>
      <c r="I64" s="83" t="str">
        <f aca="false">IF(B64&lt;&gt;"",IF(AND(INT(YEARFRAC(B64,F64))&gt;=18, G64&lt;&gt;"y"),1,""),"")</f>
        <v/>
      </c>
      <c r="J64" s="83" t="str">
        <f aca="false">IF(B64&lt;&gt;"",IF(AND(INT(YEARFRAC(B64,F64))&gt;=18, G64="y"),1,""),"")</f>
        <v/>
      </c>
      <c r="K64" s="83" t="str">
        <f aca="false">IF(B64&lt;&gt;"",IF(AND(C64="",B64&lt;&gt;""),1,""),"")</f>
        <v/>
      </c>
      <c r="L64" s="84" t="n">
        <f aca="false">SUM(IF(H64=1,$N$7,IF(I64=1,$N$8,IF(J64=1,$N$9))),IF(K64=1,$N$10,0))</f>
        <v>0</v>
      </c>
      <c r="M64" s="79"/>
      <c r="N64" s="79"/>
      <c r="O64" s="80"/>
      <c r="P64" s="82"/>
      <c r="Q64" s="85"/>
      <c r="R64" s="86"/>
      <c r="S64" s="85"/>
      <c r="T64" s="86"/>
      <c r="U64" s="85"/>
      <c r="V64" s="87"/>
      <c r="W64" s="88"/>
      <c r="X64" s="89"/>
      <c r="Y64" s="90" t="n">
        <f aca="false">SUM(IF(H64=1,$N$7,IF(I64=1,$N$8,IF(J64=1,$N$9))),IF(K64=1,$N$10,0))</f>
        <v>0</v>
      </c>
      <c r="Z64" s="90" t="n">
        <f aca="false">SUM(IF(H64=1,$M$7,IF(I64=1,$M$8,IF(J64=1,$M$9))),IF(K64=1,$M$10,0))</f>
        <v>0</v>
      </c>
      <c r="AA64" s="90" t="n">
        <f aca="false">Y64+Z64</f>
        <v>0</v>
      </c>
    </row>
    <row r="65" customFormat="false" ht="15" hidden="false" customHeight="false" outlineLevel="0" collapsed="false">
      <c r="A65" s="77"/>
      <c r="B65" s="78"/>
      <c r="C65" s="79"/>
      <c r="D65" s="80"/>
      <c r="E65" s="80"/>
      <c r="F65" s="81"/>
      <c r="G65" s="82"/>
      <c r="H65" s="83" t="str">
        <f aca="false">IF(B65&lt;&gt;"",IF(INT(YEARFRAC(B65,F65))&lt;=17,1,""),"")</f>
        <v/>
      </c>
      <c r="I65" s="83" t="str">
        <f aca="false">IF(B65&lt;&gt;"",IF(AND(INT(YEARFRAC(B65,F65))&gt;=18, G65&lt;&gt;"y"),1,""),"")</f>
        <v/>
      </c>
      <c r="J65" s="83" t="str">
        <f aca="false">IF(B65&lt;&gt;"",IF(AND(INT(YEARFRAC(B65,F65))&gt;=18, G65="y"),1,""),"")</f>
        <v/>
      </c>
      <c r="K65" s="83" t="str">
        <f aca="false">IF(B65&lt;&gt;"",IF(AND(C65="",B65&lt;&gt;""),1,""),"")</f>
        <v/>
      </c>
      <c r="L65" s="84" t="n">
        <f aca="false">SUM(IF(H65=1,$N$7,IF(I65=1,$N$8,IF(J65=1,$N$9))),IF(K65=1,$N$10,0))</f>
        <v>0</v>
      </c>
      <c r="M65" s="79"/>
      <c r="N65" s="79"/>
      <c r="O65" s="80"/>
      <c r="P65" s="82"/>
      <c r="Q65" s="85"/>
      <c r="R65" s="86"/>
      <c r="S65" s="85"/>
      <c r="T65" s="86"/>
      <c r="U65" s="85"/>
      <c r="V65" s="87"/>
      <c r="W65" s="88"/>
      <c r="X65" s="89"/>
      <c r="Y65" s="90" t="n">
        <f aca="false">SUM(IF(H65=1,$N$7,IF(I65=1,$N$8,IF(J65=1,$N$9))),IF(K65=1,$N$10,0))</f>
        <v>0</v>
      </c>
      <c r="Z65" s="90" t="n">
        <f aca="false">SUM(IF(H65=1,$M$7,IF(I65=1,$M$8,IF(J65=1,$M$9))),IF(K65=1,$M$10,0))</f>
        <v>0</v>
      </c>
      <c r="AA65" s="90" t="n">
        <f aca="false">Y65+Z65</f>
        <v>0</v>
      </c>
    </row>
    <row r="66" customFormat="false" ht="15" hidden="false" customHeight="false" outlineLevel="0" collapsed="false">
      <c r="A66" s="77"/>
      <c r="B66" s="78"/>
      <c r="C66" s="79"/>
      <c r="D66" s="80"/>
      <c r="E66" s="80"/>
      <c r="F66" s="81"/>
      <c r="G66" s="82"/>
      <c r="H66" s="83" t="str">
        <f aca="false">IF(B66&lt;&gt;"",IF(INT(YEARFRAC(B66,F66))&lt;=17,1,""),"")</f>
        <v/>
      </c>
      <c r="I66" s="83" t="str">
        <f aca="false">IF(B66&lt;&gt;"",IF(AND(INT(YEARFRAC(B66,F66))&gt;=18, G66&lt;&gt;"y"),1,""),"")</f>
        <v/>
      </c>
      <c r="J66" s="83" t="str">
        <f aca="false">IF(B66&lt;&gt;"",IF(AND(INT(YEARFRAC(B66,F66))&gt;=18, G66="y"),1,""),"")</f>
        <v/>
      </c>
      <c r="K66" s="83" t="str">
        <f aca="false">IF(B66&lt;&gt;"",IF(AND(C66="",B66&lt;&gt;""),1,""),"")</f>
        <v/>
      </c>
      <c r="L66" s="84" t="n">
        <f aca="false">SUM(IF(H66=1,$N$7,IF(I66=1,$N$8,IF(J66=1,$N$9))),IF(K66=1,$N$10,0))</f>
        <v>0</v>
      </c>
      <c r="M66" s="79"/>
      <c r="N66" s="79"/>
      <c r="O66" s="80"/>
      <c r="P66" s="82"/>
      <c r="Q66" s="85"/>
      <c r="R66" s="86"/>
      <c r="S66" s="85"/>
      <c r="T66" s="86"/>
      <c r="U66" s="85"/>
      <c r="V66" s="87"/>
      <c r="W66" s="88"/>
      <c r="X66" s="89"/>
      <c r="Y66" s="90" t="n">
        <f aca="false">SUM(IF(H66=1,$N$7,IF(I66=1,$N$8,IF(J66=1,$N$9))),IF(K66=1,$N$10,0))</f>
        <v>0</v>
      </c>
      <c r="Z66" s="90" t="n">
        <f aca="false">SUM(IF(H66=1,$M$7,IF(I66=1,$M$8,IF(J66=1,$M$9))),IF(K66=1,$M$10,0))</f>
        <v>0</v>
      </c>
      <c r="AA66" s="90" t="n">
        <f aca="false">Y66+Z66</f>
        <v>0</v>
      </c>
    </row>
    <row r="67" customFormat="false" ht="15" hidden="false" customHeight="false" outlineLevel="0" collapsed="false">
      <c r="A67" s="77"/>
      <c r="B67" s="78"/>
      <c r="C67" s="79"/>
      <c r="D67" s="80"/>
      <c r="E67" s="80"/>
      <c r="F67" s="81"/>
      <c r="G67" s="82"/>
      <c r="H67" s="83" t="str">
        <f aca="false">IF(B67&lt;&gt;"",IF(INT(YEARFRAC(B67,F67))&lt;=17,1,""),"")</f>
        <v/>
      </c>
      <c r="I67" s="83" t="str">
        <f aca="false">IF(B67&lt;&gt;"",IF(AND(INT(YEARFRAC(B67,F67))&gt;=18, G67&lt;&gt;"y"),1,""),"")</f>
        <v/>
      </c>
      <c r="J67" s="83" t="str">
        <f aca="false">IF(B67&lt;&gt;"",IF(AND(INT(YEARFRAC(B67,F67))&gt;=18, G67="y"),1,""),"")</f>
        <v/>
      </c>
      <c r="K67" s="83" t="str">
        <f aca="false">IF(B67&lt;&gt;"",IF(AND(C67="",B67&lt;&gt;""),1,""),"")</f>
        <v/>
      </c>
      <c r="L67" s="84" t="n">
        <f aca="false">SUM(IF(H67=1,$N$7,IF(I67=1,$N$8,IF(J67=1,$N$9))),IF(K67=1,$N$10,0))</f>
        <v>0</v>
      </c>
      <c r="M67" s="79"/>
      <c r="N67" s="79"/>
      <c r="O67" s="80"/>
      <c r="P67" s="82"/>
      <c r="Q67" s="85"/>
      <c r="R67" s="86"/>
      <c r="S67" s="85"/>
      <c r="T67" s="86"/>
      <c r="U67" s="85"/>
      <c r="V67" s="87"/>
      <c r="W67" s="88"/>
      <c r="X67" s="89"/>
      <c r="Y67" s="90" t="n">
        <f aca="false">SUM(IF(H67=1,$N$7,IF(I67=1,$N$8,IF(J67=1,$N$9))),IF(K67=1,$N$10,0))</f>
        <v>0</v>
      </c>
      <c r="Z67" s="90" t="n">
        <f aca="false">SUM(IF(H67=1,$M$7,IF(I67=1,$M$8,IF(J67=1,$M$9))),IF(K67=1,$M$10,0))</f>
        <v>0</v>
      </c>
      <c r="AA67" s="90" t="n">
        <f aca="false">Y67+Z67</f>
        <v>0</v>
      </c>
    </row>
    <row r="68" customFormat="false" ht="15" hidden="false" customHeight="false" outlineLevel="0" collapsed="false">
      <c r="A68" s="77"/>
      <c r="B68" s="78"/>
      <c r="C68" s="79"/>
      <c r="D68" s="80"/>
      <c r="E68" s="80"/>
      <c r="F68" s="81"/>
      <c r="G68" s="82"/>
      <c r="H68" s="83" t="str">
        <f aca="false">IF(B68&lt;&gt;"",IF(INT(YEARFRAC(B68,F68))&lt;=17,1,""),"")</f>
        <v/>
      </c>
      <c r="I68" s="83" t="str">
        <f aca="false">IF(B68&lt;&gt;"",IF(AND(INT(YEARFRAC(B68,F68))&gt;=18, G68&lt;&gt;"y"),1,""),"")</f>
        <v/>
      </c>
      <c r="J68" s="83" t="str">
        <f aca="false">IF(B68&lt;&gt;"",IF(AND(INT(YEARFRAC(B68,F68))&gt;=18, G68="y"),1,""),"")</f>
        <v/>
      </c>
      <c r="K68" s="83" t="str">
        <f aca="false">IF(B68&lt;&gt;"",IF(AND(C68="",B68&lt;&gt;""),1,""),"")</f>
        <v/>
      </c>
      <c r="L68" s="84" t="n">
        <f aca="false">SUM(IF(H68=1,$N$7,IF(I68=1,$N$8,IF(J68=1,$N$9))),IF(K68=1,$N$10,0))</f>
        <v>0</v>
      </c>
      <c r="M68" s="79"/>
      <c r="N68" s="79"/>
      <c r="O68" s="80"/>
      <c r="P68" s="82"/>
      <c r="Q68" s="85"/>
      <c r="R68" s="86"/>
      <c r="S68" s="85"/>
      <c r="T68" s="86"/>
      <c r="U68" s="85"/>
      <c r="V68" s="87"/>
      <c r="W68" s="88"/>
      <c r="X68" s="89"/>
      <c r="Y68" s="90" t="n">
        <f aca="false">SUM(IF(H68=1,$N$7,IF(I68=1,$N$8,IF(J68=1,$N$9))),IF(K68=1,$N$10,0))</f>
        <v>0</v>
      </c>
      <c r="Z68" s="90" t="n">
        <f aca="false">SUM(IF(H68=1,$M$7,IF(I68=1,$M$8,IF(J68=1,$M$9))),IF(K68=1,$M$10,0))</f>
        <v>0</v>
      </c>
      <c r="AA68" s="90" t="n">
        <f aca="false">Y68+Z68</f>
        <v>0</v>
      </c>
    </row>
    <row r="69" customFormat="false" ht="15" hidden="false" customHeight="false" outlineLevel="0" collapsed="false">
      <c r="A69" s="77"/>
      <c r="B69" s="78"/>
      <c r="C69" s="79"/>
      <c r="D69" s="80"/>
      <c r="E69" s="80"/>
      <c r="F69" s="81"/>
      <c r="G69" s="82"/>
      <c r="H69" s="83" t="str">
        <f aca="false">IF(B69&lt;&gt;"",IF(INT(YEARFRAC(B69,F69))&lt;=17,1,""),"")</f>
        <v/>
      </c>
      <c r="I69" s="83" t="str">
        <f aca="false">IF(B69&lt;&gt;"",IF(AND(INT(YEARFRAC(B69,F69))&gt;=18, G69&lt;&gt;"y"),1,""),"")</f>
        <v/>
      </c>
      <c r="J69" s="83" t="str">
        <f aca="false">IF(B69&lt;&gt;"",IF(AND(INT(YEARFRAC(B69,F69))&gt;=18, G69="y"),1,""),"")</f>
        <v/>
      </c>
      <c r="K69" s="83" t="str">
        <f aca="false">IF(B69&lt;&gt;"",IF(AND(C69="",B69&lt;&gt;""),1,""),"")</f>
        <v/>
      </c>
      <c r="L69" s="84" t="n">
        <f aca="false">SUM(IF(H69=1,$N$7,IF(I69=1,$N$8,IF(J69=1,$N$9))),IF(K69=1,$N$10,0))</f>
        <v>0</v>
      </c>
      <c r="M69" s="79"/>
      <c r="N69" s="79"/>
      <c r="O69" s="80"/>
      <c r="P69" s="82"/>
      <c r="Q69" s="85"/>
      <c r="R69" s="86"/>
      <c r="S69" s="85"/>
      <c r="T69" s="86"/>
      <c r="U69" s="85"/>
      <c r="V69" s="87"/>
      <c r="W69" s="88"/>
      <c r="X69" s="89"/>
      <c r="Y69" s="90" t="n">
        <f aca="false">SUM(IF(H69=1,$N$7,IF(I69=1,$N$8,IF(J69=1,$N$9))),IF(K69=1,$N$10,0))</f>
        <v>0</v>
      </c>
      <c r="Z69" s="90" t="n">
        <f aca="false">SUM(IF(H69=1,$M$7,IF(I69=1,$M$8,IF(J69=1,$M$9))),IF(K69=1,$M$10,0))</f>
        <v>0</v>
      </c>
      <c r="AA69" s="90" t="n">
        <f aca="false">Y69+Z69</f>
        <v>0</v>
      </c>
    </row>
    <row r="70" customFormat="false" ht="15" hidden="false" customHeight="false" outlineLevel="0" collapsed="false">
      <c r="A70" s="77"/>
      <c r="B70" s="78"/>
      <c r="C70" s="79"/>
      <c r="D70" s="80"/>
      <c r="E70" s="80"/>
      <c r="F70" s="81"/>
      <c r="G70" s="82"/>
      <c r="H70" s="83" t="str">
        <f aca="false">IF(B70&lt;&gt;"",IF(INT(YEARFRAC(B70,F70))&lt;=17,1,""),"")</f>
        <v/>
      </c>
      <c r="I70" s="83" t="str">
        <f aca="false">IF(B70&lt;&gt;"",IF(AND(INT(YEARFRAC(B70,F70))&gt;=18, G70&lt;&gt;"y"),1,""),"")</f>
        <v/>
      </c>
      <c r="J70" s="83" t="str">
        <f aca="false">IF(B70&lt;&gt;"",IF(AND(INT(YEARFRAC(B70,F70))&gt;=18, G70="y"),1,""),"")</f>
        <v/>
      </c>
      <c r="K70" s="83" t="str">
        <f aca="false">IF(B70&lt;&gt;"",IF(AND(C70="",B70&lt;&gt;""),1,""),"")</f>
        <v/>
      </c>
      <c r="L70" s="84" t="n">
        <f aca="false">SUM(IF(H70=1,$N$7,IF(I70=1,$N$8,IF(J70=1,$N$9))),IF(K70=1,$N$10,0))</f>
        <v>0</v>
      </c>
      <c r="M70" s="79"/>
      <c r="N70" s="79"/>
      <c r="O70" s="80"/>
      <c r="P70" s="82"/>
      <c r="Q70" s="85"/>
      <c r="R70" s="86"/>
      <c r="S70" s="85"/>
      <c r="T70" s="86"/>
      <c r="U70" s="85"/>
      <c r="V70" s="87"/>
      <c r="W70" s="88"/>
      <c r="X70" s="89"/>
      <c r="Y70" s="90" t="n">
        <f aca="false">SUM(IF(H70=1,$N$7,IF(I70=1,$N$8,IF(J70=1,$N$9))),IF(K70=1,$N$10,0))</f>
        <v>0</v>
      </c>
      <c r="Z70" s="90" t="n">
        <f aca="false">SUM(IF(H70=1,$M$7,IF(I70=1,$M$8,IF(J70=1,$M$9))),IF(K70=1,$M$10,0))</f>
        <v>0</v>
      </c>
      <c r="AA70" s="90" t="n">
        <f aca="false">Y70+Z70</f>
        <v>0</v>
      </c>
    </row>
    <row r="71" customFormat="false" ht="15" hidden="false" customHeight="false" outlineLevel="0" collapsed="false">
      <c r="A71" s="77"/>
      <c r="B71" s="78"/>
      <c r="C71" s="79"/>
      <c r="D71" s="80"/>
      <c r="E71" s="80"/>
      <c r="F71" s="81"/>
      <c r="G71" s="82"/>
      <c r="H71" s="83" t="str">
        <f aca="false">IF(B71&lt;&gt;"",IF(INT(YEARFRAC(B71,F71))&lt;=17,1,""),"")</f>
        <v/>
      </c>
      <c r="I71" s="83" t="str">
        <f aca="false">IF(B71&lt;&gt;"",IF(AND(INT(YEARFRAC(B71,F71))&gt;=18, G71&lt;&gt;"y"),1,""),"")</f>
        <v/>
      </c>
      <c r="J71" s="83" t="str">
        <f aca="false">IF(B71&lt;&gt;"",IF(AND(INT(YEARFRAC(B71,F71))&gt;=18, G71="y"),1,""),"")</f>
        <v/>
      </c>
      <c r="K71" s="83" t="str">
        <f aca="false">IF(B71&lt;&gt;"",IF(AND(C71="",B71&lt;&gt;""),1,""),"")</f>
        <v/>
      </c>
      <c r="L71" s="84" t="n">
        <f aca="false">SUM(IF(H71=1,$N$7,IF(I71=1,$N$8,IF(J71=1,$N$9))),IF(K71=1,$N$10,0))</f>
        <v>0</v>
      </c>
      <c r="M71" s="79"/>
      <c r="N71" s="79"/>
      <c r="O71" s="80"/>
      <c r="P71" s="82"/>
      <c r="Q71" s="85"/>
      <c r="R71" s="86"/>
      <c r="S71" s="85"/>
      <c r="T71" s="86"/>
      <c r="U71" s="85"/>
      <c r="V71" s="87"/>
      <c r="W71" s="88"/>
      <c r="X71" s="89"/>
      <c r="Y71" s="90" t="n">
        <f aca="false">SUM(IF(H71=1,$N$7,IF(I71=1,$N$8,IF(J71=1,$N$9))),IF(K71=1,$N$10,0))</f>
        <v>0</v>
      </c>
      <c r="Z71" s="90" t="n">
        <f aca="false">SUM(IF(H71=1,$M$7,IF(I71=1,$M$8,IF(J71=1,$M$9))),IF(K71=1,$M$10,0))</f>
        <v>0</v>
      </c>
      <c r="AA71" s="90" t="n">
        <f aca="false">Y71+Z71</f>
        <v>0</v>
      </c>
    </row>
    <row r="72" customFormat="false" ht="15" hidden="false" customHeight="false" outlineLevel="0" collapsed="false">
      <c r="A72" s="77"/>
      <c r="B72" s="78"/>
      <c r="C72" s="79"/>
      <c r="D72" s="80"/>
      <c r="E72" s="80"/>
      <c r="F72" s="81"/>
      <c r="G72" s="82"/>
      <c r="H72" s="83" t="str">
        <f aca="false">IF(B72&lt;&gt;"",IF(INT(YEARFRAC(B72,F72))&lt;=17,1,""),"")</f>
        <v/>
      </c>
      <c r="I72" s="83" t="str">
        <f aca="false">IF(B72&lt;&gt;"",IF(AND(INT(YEARFRAC(B72,F72))&gt;=18, G72&lt;&gt;"y"),1,""),"")</f>
        <v/>
      </c>
      <c r="J72" s="83" t="str">
        <f aca="false">IF(B72&lt;&gt;"",IF(AND(INT(YEARFRAC(B72,F72))&gt;=18, G72="y"),1,""),"")</f>
        <v/>
      </c>
      <c r="K72" s="83" t="str">
        <f aca="false">IF(B72&lt;&gt;"",IF(AND(C72="",B72&lt;&gt;""),1,""),"")</f>
        <v/>
      </c>
      <c r="L72" s="84" t="n">
        <f aca="false">SUM(IF(H72=1,$N$7,IF(I72=1,$N$8,IF(J72=1,$N$9))),IF(K72=1,$N$10,0))</f>
        <v>0</v>
      </c>
      <c r="M72" s="79"/>
      <c r="N72" s="79"/>
      <c r="O72" s="80"/>
      <c r="P72" s="82"/>
      <c r="Q72" s="85"/>
      <c r="R72" s="86"/>
      <c r="S72" s="85"/>
      <c r="T72" s="86"/>
      <c r="U72" s="85"/>
      <c r="V72" s="87"/>
      <c r="W72" s="88"/>
      <c r="X72" s="89"/>
      <c r="Y72" s="90" t="n">
        <f aca="false">SUM(IF(H72=1,$N$7,IF(I72=1,$N$8,IF(J72=1,$N$9))),IF(K72=1,$N$10,0))</f>
        <v>0</v>
      </c>
      <c r="Z72" s="90" t="n">
        <f aca="false">SUM(IF(H72=1,$M$7,IF(I72=1,$M$8,IF(J72=1,$M$9))),IF(K72=1,$M$10,0))</f>
        <v>0</v>
      </c>
      <c r="AA72" s="90" t="n">
        <f aca="false">Y72+Z72</f>
        <v>0</v>
      </c>
    </row>
    <row r="73" customFormat="false" ht="15" hidden="false" customHeight="false" outlineLevel="0" collapsed="false">
      <c r="A73" s="77"/>
      <c r="B73" s="78"/>
      <c r="C73" s="79"/>
      <c r="D73" s="80"/>
      <c r="E73" s="80"/>
      <c r="F73" s="81"/>
      <c r="G73" s="82"/>
      <c r="H73" s="83" t="str">
        <f aca="false">IF(B73&lt;&gt;"",IF(INT(YEARFRAC(B73,F73))&lt;=17,1,""),"")</f>
        <v/>
      </c>
      <c r="I73" s="83" t="str">
        <f aca="false">IF(B73&lt;&gt;"",IF(AND(INT(YEARFRAC(B73,F73))&gt;=18, G73&lt;&gt;"y"),1,""),"")</f>
        <v/>
      </c>
      <c r="J73" s="83" t="str">
        <f aca="false">IF(B73&lt;&gt;"",IF(AND(INT(YEARFRAC(B73,F73))&gt;=18, G73="y"),1,""),"")</f>
        <v/>
      </c>
      <c r="K73" s="83" t="str">
        <f aca="false">IF(B73&lt;&gt;"",IF(AND(C73="",B73&lt;&gt;""),1,""),"")</f>
        <v/>
      </c>
      <c r="L73" s="84" t="n">
        <f aca="false">SUM(IF(H73=1,$N$7,IF(I73=1,$N$8,IF(J73=1,$N$9))),IF(K73=1,$N$10,0))</f>
        <v>0</v>
      </c>
      <c r="M73" s="79"/>
      <c r="N73" s="79"/>
      <c r="O73" s="80"/>
      <c r="P73" s="82"/>
      <c r="Q73" s="85"/>
      <c r="R73" s="86"/>
      <c r="S73" s="85"/>
      <c r="T73" s="86"/>
      <c r="U73" s="85"/>
      <c r="V73" s="87"/>
      <c r="W73" s="88"/>
      <c r="X73" s="89"/>
      <c r="Y73" s="90" t="n">
        <f aca="false">SUM(IF(H73=1,$N$7,IF(I73=1,$N$8,IF(J73=1,$N$9))),IF(K73=1,$N$10,0))</f>
        <v>0</v>
      </c>
      <c r="Z73" s="90" t="n">
        <f aca="false">SUM(IF(H73=1,$M$7,IF(I73=1,$M$8,IF(J73=1,$M$9))),IF(K73=1,$M$10,0))</f>
        <v>0</v>
      </c>
      <c r="AA73" s="90" t="n">
        <f aca="false">Y73+Z73</f>
        <v>0</v>
      </c>
    </row>
    <row r="74" customFormat="false" ht="15" hidden="false" customHeight="false" outlineLevel="0" collapsed="false">
      <c r="A74" s="77"/>
      <c r="B74" s="78"/>
      <c r="C74" s="79"/>
      <c r="D74" s="80"/>
      <c r="E74" s="80"/>
      <c r="F74" s="81"/>
      <c r="G74" s="82"/>
      <c r="H74" s="83" t="str">
        <f aca="false">IF(B74&lt;&gt;"",IF(INT(YEARFRAC(B74,F74))&lt;=17,1,""),"")</f>
        <v/>
      </c>
      <c r="I74" s="83" t="str">
        <f aca="false">IF(B74&lt;&gt;"",IF(AND(INT(YEARFRAC(B74,F74))&gt;=18, G74&lt;&gt;"y"),1,""),"")</f>
        <v/>
      </c>
      <c r="J74" s="83" t="str">
        <f aca="false">IF(B74&lt;&gt;"",IF(AND(INT(YEARFRAC(B74,F74))&gt;=18, G74="y"),1,""),"")</f>
        <v/>
      </c>
      <c r="K74" s="83" t="str">
        <f aca="false">IF(B74&lt;&gt;"",IF(AND(C74="",B74&lt;&gt;""),1,""),"")</f>
        <v/>
      </c>
      <c r="L74" s="84" t="n">
        <f aca="false">SUM(IF(H74=1,$N$7,IF(I74=1,$N$8,IF(J74=1,$N$9))),IF(K74=1,$N$10,0))</f>
        <v>0</v>
      </c>
      <c r="M74" s="79"/>
      <c r="N74" s="79"/>
      <c r="O74" s="80"/>
      <c r="P74" s="82"/>
      <c r="Q74" s="85"/>
      <c r="R74" s="86"/>
      <c r="S74" s="85"/>
      <c r="T74" s="86"/>
      <c r="U74" s="85"/>
      <c r="V74" s="87"/>
      <c r="W74" s="88"/>
      <c r="X74" s="89"/>
      <c r="Y74" s="90" t="n">
        <f aca="false">SUM(IF(H74=1,$N$7,IF(I74=1,$N$8,IF(J74=1,$N$9))),IF(K74=1,$N$10,0))</f>
        <v>0</v>
      </c>
      <c r="Z74" s="90" t="n">
        <f aca="false">SUM(IF(H74=1,$M$7,IF(I74=1,$M$8,IF(J74=1,$M$9))),IF(K74=1,$M$10,0))</f>
        <v>0</v>
      </c>
      <c r="AA74" s="90" t="n">
        <f aca="false">Y74+Z74</f>
        <v>0</v>
      </c>
    </row>
    <row r="75" customFormat="false" ht="15" hidden="false" customHeight="false" outlineLevel="0" collapsed="false">
      <c r="A75" s="77"/>
      <c r="B75" s="78"/>
      <c r="C75" s="79"/>
      <c r="D75" s="80"/>
      <c r="E75" s="80"/>
      <c r="F75" s="81"/>
      <c r="G75" s="82"/>
      <c r="H75" s="83" t="str">
        <f aca="false">IF(B75&lt;&gt;"",IF(INT(YEARFRAC(B75,F75))&lt;=17,1,""),"")</f>
        <v/>
      </c>
      <c r="I75" s="83" t="str">
        <f aca="false">IF(B75&lt;&gt;"",IF(AND(INT(YEARFRAC(B75,F75))&gt;=18, G75&lt;&gt;"y"),1,""),"")</f>
        <v/>
      </c>
      <c r="J75" s="83" t="str">
        <f aca="false">IF(B75&lt;&gt;"",IF(AND(INT(YEARFRAC(B75,F75))&gt;=18, G75="y"),1,""),"")</f>
        <v/>
      </c>
      <c r="K75" s="83" t="str">
        <f aca="false">IF(B75&lt;&gt;"",IF(AND(C75="",B75&lt;&gt;""),1,""),"")</f>
        <v/>
      </c>
      <c r="L75" s="84" t="n">
        <f aca="false">SUM(IF(H75=1,$N$7,IF(I75=1,$N$8,IF(J75=1,$N$9))),IF(K75=1,$N$10,0))</f>
        <v>0</v>
      </c>
      <c r="M75" s="79"/>
      <c r="N75" s="79"/>
      <c r="O75" s="80"/>
      <c r="P75" s="82"/>
      <c r="Q75" s="85"/>
      <c r="R75" s="86"/>
      <c r="S75" s="85"/>
      <c r="T75" s="86"/>
      <c r="U75" s="85"/>
      <c r="V75" s="87"/>
      <c r="W75" s="88"/>
      <c r="X75" s="89"/>
      <c r="Y75" s="90" t="n">
        <f aca="false">SUM(IF(H75=1,$N$7,IF(I75=1,$N$8,IF(J75=1,$N$9))),IF(K75=1,$N$10,0))</f>
        <v>0</v>
      </c>
      <c r="Z75" s="90" t="n">
        <f aca="false">SUM(IF(H75=1,$M$7,IF(I75=1,$M$8,IF(J75=1,$M$9))),IF(K75=1,$M$10,0))</f>
        <v>0</v>
      </c>
      <c r="AA75" s="90" t="n">
        <f aca="false">Y75+Z75</f>
        <v>0</v>
      </c>
    </row>
    <row r="76" customFormat="false" ht="15" hidden="false" customHeight="false" outlineLevel="0" collapsed="false">
      <c r="A76" s="77"/>
      <c r="B76" s="78"/>
      <c r="C76" s="79"/>
      <c r="D76" s="80"/>
      <c r="E76" s="80"/>
      <c r="F76" s="81"/>
      <c r="G76" s="82"/>
      <c r="H76" s="83" t="str">
        <f aca="false">IF(B76&lt;&gt;"",IF(INT(YEARFRAC(B76,F76))&lt;=17,1,""),"")</f>
        <v/>
      </c>
      <c r="I76" s="83" t="str">
        <f aca="false">IF(B76&lt;&gt;"",IF(AND(INT(YEARFRAC(B76,F76))&gt;=18, G76&lt;&gt;"y"),1,""),"")</f>
        <v/>
      </c>
      <c r="J76" s="83" t="str">
        <f aca="false">IF(B76&lt;&gt;"",IF(AND(INT(YEARFRAC(B76,F76))&gt;=18, G76="y"),1,""),"")</f>
        <v/>
      </c>
      <c r="K76" s="83" t="str">
        <f aca="false">IF(B76&lt;&gt;"",IF(AND(C76="",B76&lt;&gt;""),1,""),"")</f>
        <v/>
      </c>
      <c r="L76" s="84" t="n">
        <f aca="false">SUM(IF(H76=1,$N$7,IF(I76=1,$N$8,IF(J76=1,$N$9))),IF(K76=1,$N$10,0))</f>
        <v>0</v>
      </c>
      <c r="M76" s="79"/>
      <c r="N76" s="79"/>
      <c r="O76" s="80"/>
      <c r="P76" s="82"/>
      <c r="Q76" s="85"/>
      <c r="R76" s="86"/>
      <c r="S76" s="85"/>
      <c r="T76" s="86"/>
      <c r="U76" s="85"/>
      <c r="V76" s="87"/>
      <c r="W76" s="88"/>
      <c r="X76" s="89"/>
      <c r="Y76" s="90" t="n">
        <f aca="false">SUM(IF(H76=1,$N$7,IF(I76=1,$N$8,IF(J76=1,$N$9))),IF(K76=1,$N$10,0))</f>
        <v>0</v>
      </c>
      <c r="Z76" s="90" t="n">
        <f aca="false">SUM(IF(H76=1,$M$7,IF(I76=1,$M$8,IF(J76=1,$M$9))),IF(K76=1,$M$10,0))</f>
        <v>0</v>
      </c>
      <c r="AA76" s="90" t="n">
        <f aca="false">Y76+Z76</f>
        <v>0</v>
      </c>
    </row>
    <row r="77" customFormat="false" ht="15" hidden="false" customHeight="false" outlineLevel="0" collapsed="false">
      <c r="A77" s="77"/>
      <c r="B77" s="78"/>
      <c r="C77" s="79"/>
      <c r="D77" s="80"/>
      <c r="E77" s="80"/>
      <c r="F77" s="81"/>
      <c r="G77" s="82"/>
      <c r="H77" s="83" t="str">
        <f aca="false">IF(B77&lt;&gt;"",IF(INT(YEARFRAC(B77,F77))&lt;=17,1,""),"")</f>
        <v/>
      </c>
      <c r="I77" s="83" t="str">
        <f aca="false">IF(B77&lt;&gt;"",IF(AND(INT(YEARFRAC(B77,F77))&gt;=18, G77&lt;&gt;"y"),1,""),"")</f>
        <v/>
      </c>
      <c r="J77" s="83" t="str">
        <f aca="false">IF(B77&lt;&gt;"",IF(AND(INT(YEARFRAC(B77,F77))&gt;=18, G77="y"),1,""),"")</f>
        <v/>
      </c>
      <c r="K77" s="83" t="str">
        <f aca="false">IF(B77&lt;&gt;"",IF(AND(C77="",B77&lt;&gt;""),1,""),"")</f>
        <v/>
      </c>
      <c r="L77" s="84" t="n">
        <f aca="false">SUM(IF(H77=1,$N$7,IF(I77=1,$N$8,IF(J77=1,$N$9))),IF(K77=1,$N$10,0))</f>
        <v>0</v>
      </c>
      <c r="M77" s="79"/>
      <c r="N77" s="79"/>
      <c r="O77" s="80"/>
      <c r="P77" s="82"/>
      <c r="Q77" s="85"/>
      <c r="R77" s="86"/>
      <c r="S77" s="85"/>
      <c r="T77" s="86"/>
      <c r="U77" s="85"/>
      <c r="V77" s="87"/>
      <c r="W77" s="88"/>
      <c r="X77" s="89"/>
      <c r="Y77" s="90" t="n">
        <f aca="false">SUM(IF(H77=1,$N$7,IF(I77=1,$N$8,IF(J77=1,$N$9))),IF(K77=1,$N$10,0))</f>
        <v>0</v>
      </c>
      <c r="Z77" s="90" t="n">
        <f aca="false">SUM(IF(H77=1,$M$7,IF(I77=1,$M$8,IF(J77=1,$M$9))),IF(K77=1,$M$10,0))</f>
        <v>0</v>
      </c>
      <c r="AA77" s="90" t="n">
        <f aca="false">Y77+Z77</f>
        <v>0</v>
      </c>
    </row>
    <row r="78" customFormat="false" ht="15" hidden="false" customHeight="false" outlineLevel="0" collapsed="false">
      <c r="A78" s="77"/>
      <c r="B78" s="78"/>
      <c r="C78" s="79"/>
      <c r="D78" s="80"/>
      <c r="E78" s="80"/>
      <c r="F78" s="81"/>
      <c r="G78" s="82"/>
      <c r="H78" s="83" t="str">
        <f aca="false">IF(B78&lt;&gt;"",IF(INT(YEARFRAC(B78,F78))&lt;=17,1,""),"")</f>
        <v/>
      </c>
      <c r="I78" s="83" t="str">
        <f aca="false">IF(B78&lt;&gt;"",IF(AND(INT(YEARFRAC(B78,F78))&gt;=18, G78&lt;&gt;"y"),1,""),"")</f>
        <v/>
      </c>
      <c r="J78" s="83" t="str">
        <f aca="false">IF(B78&lt;&gt;"",IF(AND(INT(YEARFRAC(B78,F78))&gt;=18, G78="y"),1,""),"")</f>
        <v/>
      </c>
      <c r="K78" s="83" t="str">
        <f aca="false">IF(B78&lt;&gt;"",IF(AND(C78="",B78&lt;&gt;""),1,""),"")</f>
        <v/>
      </c>
      <c r="L78" s="84" t="n">
        <f aca="false">SUM(IF(H78=1,$N$7,IF(I78=1,$N$8,IF(J78=1,$N$9))),IF(K78=1,$N$10,0))</f>
        <v>0</v>
      </c>
      <c r="M78" s="79"/>
      <c r="N78" s="79"/>
      <c r="O78" s="80"/>
      <c r="P78" s="82"/>
      <c r="Q78" s="85"/>
      <c r="R78" s="86"/>
      <c r="S78" s="85"/>
      <c r="T78" s="86"/>
      <c r="U78" s="85"/>
      <c r="V78" s="87"/>
      <c r="W78" s="88"/>
      <c r="X78" s="89"/>
      <c r="Y78" s="90" t="n">
        <f aca="false">SUM(IF(H78=1,$N$7,IF(I78=1,$N$8,IF(J78=1,$N$9))),IF(K78=1,$N$10,0))</f>
        <v>0</v>
      </c>
      <c r="Z78" s="90" t="n">
        <f aca="false">SUM(IF(H78=1,$M$7,IF(I78=1,$M$8,IF(J78=1,$M$9))),IF(K78=1,$M$10,0))</f>
        <v>0</v>
      </c>
      <c r="AA78" s="90" t="n">
        <f aca="false">Y78+Z78</f>
        <v>0</v>
      </c>
    </row>
    <row r="79" customFormat="false" ht="15" hidden="false" customHeight="false" outlineLevel="0" collapsed="false">
      <c r="A79" s="77"/>
      <c r="B79" s="78"/>
      <c r="C79" s="79"/>
      <c r="D79" s="80"/>
      <c r="E79" s="80"/>
      <c r="F79" s="81"/>
      <c r="G79" s="82"/>
      <c r="H79" s="83" t="str">
        <f aca="false">IF(B79&lt;&gt;"",IF(INT(YEARFRAC(B79,F79))&lt;=17,1,""),"")</f>
        <v/>
      </c>
      <c r="I79" s="83" t="str">
        <f aca="false">IF(B79&lt;&gt;"",IF(AND(INT(YEARFRAC(B79,F79))&gt;=18, G79&lt;&gt;"y"),1,""),"")</f>
        <v/>
      </c>
      <c r="J79" s="83" t="str">
        <f aca="false">IF(B79&lt;&gt;"",IF(AND(INT(YEARFRAC(B79,F79))&gt;=18, G79="y"),1,""),"")</f>
        <v/>
      </c>
      <c r="K79" s="83" t="str">
        <f aca="false">IF(B79&lt;&gt;"",IF(AND(C79="",B79&lt;&gt;""),1,""),"")</f>
        <v/>
      </c>
      <c r="L79" s="84" t="n">
        <f aca="false">SUM(IF(H79=1,$N$7,IF(I79=1,$N$8,IF(J79=1,$N$9))),IF(K79=1,$N$10,0))</f>
        <v>0</v>
      </c>
      <c r="M79" s="79"/>
      <c r="N79" s="79"/>
      <c r="O79" s="80"/>
      <c r="P79" s="82"/>
      <c r="Q79" s="85"/>
      <c r="R79" s="86"/>
      <c r="S79" s="85"/>
      <c r="T79" s="86"/>
      <c r="U79" s="85"/>
      <c r="V79" s="87"/>
      <c r="W79" s="88"/>
      <c r="X79" s="89"/>
      <c r="Y79" s="90" t="n">
        <f aca="false">SUM(IF(H79=1,$N$7,IF(I79=1,$N$8,IF(J79=1,$N$9))),IF(K79=1,$N$10,0))</f>
        <v>0</v>
      </c>
      <c r="Z79" s="90" t="n">
        <f aca="false">SUM(IF(H79=1,$M$7,IF(I79=1,$M$8,IF(J79=1,$M$9))),IF(K79=1,$M$10,0))</f>
        <v>0</v>
      </c>
      <c r="AA79" s="90" t="n">
        <f aca="false">Y79+Z79</f>
        <v>0</v>
      </c>
    </row>
    <row r="80" customFormat="false" ht="15" hidden="false" customHeight="false" outlineLevel="0" collapsed="false">
      <c r="A80" s="77"/>
      <c r="B80" s="78"/>
      <c r="C80" s="79"/>
      <c r="D80" s="80"/>
      <c r="E80" s="80"/>
      <c r="F80" s="81"/>
      <c r="G80" s="82"/>
      <c r="H80" s="83" t="str">
        <f aca="false">IF(B80&lt;&gt;"",IF(INT(YEARFRAC(B80,F80))&lt;=17,1,""),"")</f>
        <v/>
      </c>
      <c r="I80" s="83" t="str">
        <f aca="false">IF(B80&lt;&gt;"",IF(AND(INT(YEARFRAC(B80,F80))&gt;=18, G80&lt;&gt;"y"),1,""),"")</f>
        <v/>
      </c>
      <c r="J80" s="83" t="str">
        <f aca="false">IF(B80&lt;&gt;"",IF(AND(INT(YEARFRAC(B80,F80))&gt;=18, G80="y"),1,""),"")</f>
        <v/>
      </c>
      <c r="K80" s="83" t="str">
        <f aca="false">IF(B80&lt;&gt;"",IF(AND(C80="",B80&lt;&gt;""),1,""),"")</f>
        <v/>
      </c>
      <c r="L80" s="84" t="n">
        <f aca="false">SUM(IF(H80=1,$N$7,IF(I80=1,$N$8,IF(J80=1,$N$9))),IF(K80=1,$N$10,0))</f>
        <v>0</v>
      </c>
      <c r="M80" s="79"/>
      <c r="N80" s="79"/>
      <c r="O80" s="80"/>
      <c r="P80" s="82"/>
      <c r="Q80" s="85"/>
      <c r="R80" s="86"/>
      <c r="S80" s="85"/>
      <c r="T80" s="86"/>
      <c r="U80" s="85"/>
      <c r="V80" s="87"/>
      <c r="W80" s="88"/>
      <c r="X80" s="89"/>
      <c r="Y80" s="90" t="n">
        <f aca="false">SUM(IF(H80=1,$N$7,IF(I80=1,$N$8,IF(J80=1,$N$9))),IF(K80=1,$N$10,0))</f>
        <v>0</v>
      </c>
      <c r="Z80" s="90" t="n">
        <f aca="false">SUM(IF(H80=1,$M$7,IF(I80=1,$M$8,IF(J80=1,$M$9))),IF(K80=1,$M$10,0))</f>
        <v>0</v>
      </c>
      <c r="AA80" s="90" t="n">
        <f aca="false">Y80+Z80</f>
        <v>0</v>
      </c>
    </row>
    <row r="81" customFormat="false" ht="15" hidden="false" customHeight="false" outlineLevel="0" collapsed="false">
      <c r="A81" s="77"/>
      <c r="B81" s="78"/>
      <c r="C81" s="79"/>
      <c r="D81" s="80"/>
      <c r="E81" s="80"/>
      <c r="F81" s="81"/>
      <c r="G81" s="82"/>
      <c r="H81" s="83" t="str">
        <f aca="false">IF(B81&lt;&gt;"",IF(INT(YEARFRAC(B81,F81))&lt;=17,1,""),"")</f>
        <v/>
      </c>
      <c r="I81" s="83" t="str">
        <f aca="false">IF(B81&lt;&gt;"",IF(AND(INT(YEARFRAC(B81,F81))&gt;=18, G81&lt;&gt;"y"),1,""),"")</f>
        <v/>
      </c>
      <c r="J81" s="83" t="str">
        <f aca="false">IF(B81&lt;&gt;"",IF(AND(INT(YEARFRAC(B81,F81))&gt;=18, G81="y"),1,""),"")</f>
        <v/>
      </c>
      <c r="K81" s="83" t="str">
        <f aca="false">IF(B81&lt;&gt;"",IF(AND(C81="",B81&lt;&gt;""),1,""),"")</f>
        <v/>
      </c>
      <c r="L81" s="84" t="n">
        <f aca="false">SUM(IF(H81=1,$N$7,IF(I81=1,$N$8,IF(J81=1,$N$9))),IF(K81=1,$N$10,0))</f>
        <v>0</v>
      </c>
      <c r="M81" s="79"/>
      <c r="N81" s="79"/>
      <c r="O81" s="80"/>
      <c r="P81" s="82"/>
      <c r="Q81" s="85"/>
      <c r="R81" s="86"/>
      <c r="S81" s="85"/>
      <c r="T81" s="86"/>
      <c r="U81" s="85"/>
      <c r="V81" s="87"/>
      <c r="W81" s="88"/>
      <c r="X81" s="89"/>
      <c r="Y81" s="90" t="n">
        <f aca="false">SUM(IF(H81=1,$N$7,IF(I81=1,$N$8,IF(J81=1,$N$9))),IF(K81=1,$N$10,0))</f>
        <v>0</v>
      </c>
      <c r="Z81" s="90" t="n">
        <f aca="false">SUM(IF(H81=1,$M$7,IF(I81=1,$M$8,IF(J81=1,$M$9))),IF(K81=1,$M$10,0))</f>
        <v>0</v>
      </c>
      <c r="AA81" s="90" t="n">
        <f aca="false">Y81+Z81</f>
        <v>0</v>
      </c>
    </row>
    <row r="82" customFormat="false" ht="15" hidden="false" customHeight="false" outlineLevel="0" collapsed="false">
      <c r="A82" s="77"/>
      <c r="B82" s="78"/>
      <c r="C82" s="79"/>
      <c r="D82" s="80"/>
      <c r="E82" s="80"/>
      <c r="F82" s="81"/>
      <c r="G82" s="82"/>
      <c r="H82" s="83" t="str">
        <f aca="false">IF(B82&lt;&gt;"",IF(INT(YEARFRAC(B82,F82))&lt;=17,1,""),"")</f>
        <v/>
      </c>
      <c r="I82" s="83" t="str">
        <f aca="false">IF(B82&lt;&gt;"",IF(AND(INT(YEARFRAC(B82,F82))&gt;=18, G82&lt;&gt;"y"),1,""),"")</f>
        <v/>
      </c>
      <c r="J82" s="83" t="str">
        <f aca="false">IF(B82&lt;&gt;"",IF(AND(INT(YEARFRAC(B82,F82))&gt;=18, G82="y"),1,""),"")</f>
        <v/>
      </c>
      <c r="K82" s="83" t="str">
        <f aca="false">IF(B82&lt;&gt;"",IF(AND(C82="",B82&lt;&gt;""),1,""),"")</f>
        <v/>
      </c>
      <c r="L82" s="84" t="n">
        <f aca="false">SUM(IF(H82=1,$N$7,IF(I82=1,$N$8,IF(J82=1,$N$9))),IF(K82=1,$N$10,0))</f>
        <v>0</v>
      </c>
      <c r="M82" s="79"/>
      <c r="N82" s="79"/>
      <c r="O82" s="80"/>
      <c r="P82" s="82"/>
      <c r="Q82" s="85"/>
      <c r="R82" s="86"/>
      <c r="S82" s="85"/>
      <c r="T82" s="86"/>
      <c r="U82" s="85"/>
      <c r="V82" s="87"/>
      <c r="W82" s="88"/>
      <c r="X82" s="89"/>
      <c r="Y82" s="90" t="n">
        <f aca="false">SUM(IF(H82=1,$N$7,IF(I82=1,$N$8,IF(J82=1,$N$9))),IF(K82=1,$N$10,0))</f>
        <v>0</v>
      </c>
      <c r="Z82" s="90" t="n">
        <f aca="false">SUM(IF(H82=1,$M$7,IF(I82=1,$M$8,IF(J82=1,$M$9))),IF(K82=1,$M$10,0))</f>
        <v>0</v>
      </c>
      <c r="AA82" s="90" t="n">
        <f aca="false">Y82+Z82</f>
        <v>0</v>
      </c>
    </row>
    <row r="83" customFormat="false" ht="15" hidden="false" customHeight="false" outlineLevel="0" collapsed="false">
      <c r="A83" s="77"/>
      <c r="B83" s="78"/>
      <c r="C83" s="79"/>
      <c r="D83" s="80"/>
      <c r="E83" s="80"/>
      <c r="F83" s="81"/>
      <c r="G83" s="82"/>
      <c r="H83" s="83" t="str">
        <f aca="false">IF(B83&lt;&gt;"",IF(INT(YEARFRAC(B83,F83))&lt;=17,1,""),"")</f>
        <v/>
      </c>
      <c r="I83" s="83" t="str">
        <f aca="false">IF(B83&lt;&gt;"",IF(AND(INT(YEARFRAC(B83,F83))&gt;=18, G83&lt;&gt;"y"),1,""),"")</f>
        <v/>
      </c>
      <c r="J83" s="83" t="str">
        <f aca="false">IF(B83&lt;&gt;"",IF(AND(INT(YEARFRAC(B83,F83))&gt;=18, G83="y"),1,""),"")</f>
        <v/>
      </c>
      <c r="K83" s="83" t="str">
        <f aca="false">IF(B83&lt;&gt;"",IF(AND(C83="",B83&lt;&gt;""),1,""),"")</f>
        <v/>
      </c>
      <c r="L83" s="84" t="n">
        <f aca="false">SUM(IF(H83=1,$N$7,IF(I83=1,$N$8,IF(J83=1,$N$9))),IF(K83=1,$N$10,0))</f>
        <v>0</v>
      </c>
      <c r="M83" s="79"/>
      <c r="N83" s="79"/>
      <c r="O83" s="80"/>
      <c r="P83" s="82"/>
      <c r="Q83" s="85"/>
      <c r="R83" s="86"/>
      <c r="S83" s="85"/>
      <c r="T83" s="86"/>
      <c r="U83" s="85"/>
      <c r="V83" s="87"/>
      <c r="W83" s="88"/>
      <c r="X83" s="89"/>
      <c r="Y83" s="90" t="n">
        <f aca="false">SUM(IF(H83=1,$N$7,IF(I83=1,$N$8,IF(J83=1,$N$9))),IF(K83=1,$N$10,0))</f>
        <v>0</v>
      </c>
      <c r="Z83" s="90" t="n">
        <f aca="false">SUM(IF(H83=1,$M$7,IF(I83=1,$M$8,IF(J83=1,$M$9))),IF(K83=1,$M$10,0))</f>
        <v>0</v>
      </c>
      <c r="AA83" s="90" t="n">
        <f aca="false">Y83+Z83</f>
        <v>0</v>
      </c>
    </row>
    <row r="84" customFormat="false" ht="15" hidden="false" customHeight="false" outlineLevel="0" collapsed="false">
      <c r="A84" s="77"/>
      <c r="B84" s="78"/>
      <c r="C84" s="79"/>
      <c r="D84" s="80"/>
      <c r="E84" s="80"/>
      <c r="F84" s="81"/>
      <c r="G84" s="82"/>
      <c r="H84" s="83" t="str">
        <f aca="false">IF(B84&lt;&gt;"",IF(INT(YEARFRAC(B84,F84))&lt;=17,1,""),"")</f>
        <v/>
      </c>
      <c r="I84" s="83" t="str">
        <f aca="false">IF(B84&lt;&gt;"",IF(AND(INT(YEARFRAC(B84,F84))&gt;=18, G84&lt;&gt;"y"),1,""),"")</f>
        <v/>
      </c>
      <c r="J84" s="83" t="str">
        <f aca="false">IF(B84&lt;&gt;"",IF(AND(INT(YEARFRAC(B84,F84))&gt;=18, G84="y"),1,""),"")</f>
        <v/>
      </c>
      <c r="K84" s="83" t="str">
        <f aca="false">IF(B84&lt;&gt;"",IF(AND(C84="",B84&lt;&gt;""),1,""),"")</f>
        <v/>
      </c>
      <c r="L84" s="84" t="n">
        <f aca="false">SUM(IF(H84=1,$N$7,IF(I84=1,$N$8,IF(J84=1,$N$9))),IF(K84=1,$N$10,0))</f>
        <v>0</v>
      </c>
      <c r="M84" s="79"/>
      <c r="N84" s="79"/>
      <c r="O84" s="80"/>
      <c r="P84" s="82"/>
      <c r="Q84" s="85"/>
      <c r="R84" s="86"/>
      <c r="S84" s="85"/>
      <c r="T84" s="86"/>
      <c r="U84" s="85"/>
      <c r="V84" s="87"/>
      <c r="W84" s="88"/>
      <c r="X84" s="89"/>
      <c r="Y84" s="90" t="n">
        <f aca="false">SUM(IF(H84=1,$N$7,IF(I84=1,$N$8,IF(J84=1,$N$9))),IF(K84=1,$N$10,0))</f>
        <v>0</v>
      </c>
      <c r="Z84" s="90" t="n">
        <f aca="false">SUM(IF(H84=1,$M$7,IF(I84=1,$M$8,IF(J84=1,$M$9))),IF(K84=1,$M$10,0))</f>
        <v>0</v>
      </c>
      <c r="AA84" s="90" t="n">
        <f aca="false">Y84+Z84</f>
        <v>0</v>
      </c>
    </row>
    <row r="85" customFormat="false" ht="15" hidden="false" customHeight="false" outlineLevel="0" collapsed="false">
      <c r="A85" s="77"/>
      <c r="B85" s="78"/>
      <c r="C85" s="79"/>
      <c r="D85" s="80"/>
      <c r="E85" s="80"/>
      <c r="F85" s="81"/>
      <c r="G85" s="82"/>
      <c r="H85" s="83" t="str">
        <f aca="false">IF(B85&lt;&gt;"",IF(INT(YEARFRAC(B85,F85))&lt;=17,1,""),"")</f>
        <v/>
      </c>
      <c r="I85" s="83" t="str">
        <f aca="false">IF(B85&lt;&gt;"",IF(AND(INT(YEARFRAC(B85,F85))&gt;=18, G85&lt;&gt;"y"),1,""),"")</f>
        <v/>
      </c>
      <c r="J85" s="83" t="str">
        <f aca="false">IF(B85&lt;&gt;"",IF(AND(INT(YEARFRAC(B85,F85))&gt;=18, G85="y"),1,""),"")</f>
        <v/>
      </c>
      <c r="K85" s="83" t="str">
        <f aca="false">IF(B85&lt;&gt;"",IF(AND(C85="",B85&lt;&gt;""),1,""),"")</f>
        <v/>
      </c>
      <c r="L85" s="84" t="n">
        <f aca="false">SUM(IF(H85=1,$N$7,IF(I85=1,$N$8,IF(J85=1,$N$9))),IF(K85=1,$N$10,0))</f>
        <v>0</v>
      </c>
      <c r="M85" s="79"/>
      <c r="N85" s="79"/>
      <c r="O85" s="80"/>
      <c r="P85" s="82"/>
      <c r="Q85" s="85"/>
      <c r="R85" s="86"/>
      <c r="S85" s="85"/>
      <c r="T85" s="86"/>
      <c r="U85" s="85"/>
      <c r="V85" s="87"/>
      <c r="W85" s="88"/>
      <c r="X85" s="89"/>
      <c r="Y85" s="90" t="n">
        <f aca="false">SUM(IF(H85=1,$N$7,IF(I85=1,$N$8,IF(J85=1,$N$9))),IF(K85=1,$N$10,0))</f>
        <v>0</v>
      </c>
      <c r="Z85" s="90" t="n">
        <f aca="false">SUM(IF(H85=1,$M$7,IF(I85=1,$M$8,IF(J85=1,$M$9))),IF(K85=1,$M$10,0))</f>
        <v>0</v>
      </c>
      <c r="AA85" s="90" t="n">
        <f aca="false">Y85+Z85</f>
        <v>0</v>
      </c>
    </row>
    <row r="86" customFormat="false" ht="15" hidden="false" customHeight="false" outlineLevel="0" collapsed="false">
      <c r="A86" s="77"/>
      <c r="B86" s="78"/>
      <c r="C86" s="79"/>
      <c r="D86" s="80"/>
      <c r="E86" s="80"/>
      <c r="F86" s="81"/>
      <c r="G86" s="82"/>
      <c r="H86" s="83" t="str">
        <f aca="false">IF(B86&lt;&gt;"",IF(INT(YEARFRAC(B86,F86))&lt;=17,1,""),"")</f>
        <v/>
      </c>
      <c r="I86" s="83" t="str">
        <f aca="false">IF(B86&lt;&gt;"",IF(AND(INT(YEARFRAC(B86,F86))&gt;=18, G86&lt;&gt;"y"),1,""),"")</f>
        <v/>
      </c>
      <c r="J86" s="83" t="str">
        <f aca="false">IF(B86&lt;&gt;"",IF(AND(INT(YEARFRAC(B86,F86))&gt;=18, G86="y"),1,""),"")</f>
        <v/>
      </c>
      <c r="K86" s="83" t="str">
        <f aca="false">IF(B86&lt;&gt;"",IF(AND(C86="",B86&lt;&gt;""),1,""),"")</f>
        <v/>
      </c>
      <c r="L86" s="84" t="n">
        <f aca="false">SUM(IF(H86=1,$N$7,IF(I86=1,$N$8,IF(J86=1,$N$9))),IF(K86=1,$N$10,0))</f>
        <v>0</v>
      </c>
      <c r="M86" s="79"/>
      <c r="N86" s="79"/>
      <c r="O86" s="80"/>
      <c r="P86" s="82"/>
      <c r="Q86" s="85"/>
      <c r="R86" s="86"/>
      <c r="S86" s="85"/>
      <c r="T86" s="86"/>
      <c r="U86" s="85"/>
      <c r="V86" s="87"/>
      <c r="W86" s="88"/>
      <c r="X86" s="89"/>
      <c r="Y86" s="90" t="n">
        <f aca="false">SUM(IF(H86=1,$N$7,IF(I86=1,$N$8,IF(J86=1,$N$9))),IF(K86=1,$N$10,0))</f>
        <v>0</v>
      </c>
      <c r="Z86" s="90" t="n">
        <f aca="false">SUM(IF(H86=1,$M$7,IF(I86=1,$M$8,IF(J86=1,$M$9))),IF(K86=1,$M$10,0))</f>
        <v>0</v>
      </c>
      <c r="AA86" s="90" t="n">
        <f aca="false">Y86+Z86</f>
        <v>0</v>
      </c>
    </row>
    <row r="87" customFormat="false" ht="15" hidden="false" customHeight="false" outlineLevel="0" collapsed="false">
      <c r="A87" s="77"/>
      <c r="B87" s="78"/>
      <c r="C87" s="79"/>
      <c r="D87" s="80"/>
      <c r="E87" s="80"/>
      <c r="F87" s="81"/>
      <c r="G87" s="82"/>
      <c r="H87" s="83" t="str">
        <f aca="false">IF(B87&lt;&gt;"",IF(INT(YEARFRAC(B87,F87))&lt;=17,1,""),"")</f>
        <v/>
      </c>
      <c r="I87" s="83" t="str">
        <f aca="false">IF(B87&lt;&gt;"",IF(AND(INT(YEARFRAC(B87,F87))&gt;=18, G87&lt;&gt;"y"),1,""),"")</f>
        <v/>
      </c>
      <c r="J87" s="83" t="str">
        <f aca="false">IF(B87&lt;&gt;"",IF(AND(INT(YEARFRAC(B87,F87))&gt;=18, G87="y"),1,""),"")</f>
        <v/>
      </c>
      <c r="K87" s="83" t="str">
        <f aca="false">IF(B87&lt;&gt;"",IF(AND(C87="",B87&lt;&gt;""),1,""),"")</f>
        <v/>
      </c>
      <c r="L87" s="84" t="n">
        <f aca="false">SUM(IF(H87=1,$N$7,IF(I87=1,$N$8,IF(J87=1,$N$9))),IF(K87=1,$N$10,0))</f>
        <v>0</v>
      </c>
      <c r="M87" s="79"/>
      <c r="N87" s="79"/>
      <c r="O87" s="80"/>
      <c r="P87" s="82"/>
      <c r="Q87" s="85"/>
      <c r="R87" s="86"/>
      <c r="S87" s="85"/>
      <c r="T87" s="86"/>
      <c r="U87" s="85"/>
      <c r="V87" s="87"/>
      <c r="W87" s="88"/>
      <c r="X87" s="89"/>
      <c r="Y87" s="90" t="n">
        <f aca="false">SUM(IF(H87=1,$N$7,IF(I87=1,$N$8,IF(J87=1,$N$9))),IF(K87=1,$N$10,0))</f>
        <v>0</v>
      </c>
      <c r="Z87" s="90" t="n">
        <f aca="false">SUM(IF(H87=1,$M$7,IF(I87=1,$M$8,IF(J87=1,$M$9))),IF(K87=1,$M$10,0))</f>
        <v>0</v>
      </c>
      <c r="AA87" s="90" t="n">
        <f aca="false">Y87+Z87</f>
        <v>0</v>
      </c>
    </row>
    <row r="88" customFormat="false" ht="15" hidden="false" customHeight="false" outlineLevel="0" collapsed="false">
      <c r="A88" s="77"/>
      <c r="B88" s="78"/>
      <c r="C88" s="79"/>
      <c r="D88" s="80"/>
      <c r="E88" s="80"/>
      <c r="F88" s="81"/>
      <c r="G88" s="82"/>
      <c r="H88" s="83" t="str">
        <f aca="false">IF(B88&lt;&gt;"",IF(INT(YEARFRAC(B88,F88))&lt;=17,1,""),"")</f>
        <v/>
      </c>
      <c r="I88" s="83" t="str">
        <f aca="false">IF(B88&lt;&gt;"",IF(AND(INT(YEARFRAC(B88,F88))&gt;=18, G88&lt;&gt;"y"),1,""),"")</f>
        <v/>
      </c>
      <c r="J88" s="83" t="str">
        <f aca="false">IF(B88&lt;&gt;"",IF(AND(INT(YEARFRAC(B88,F88))&gt;=18, G88="y"),1,""),"")</f>
        <v/>
      </c>
      <c r="K88" s="83" t="str">
        <f aca="false">IF(B88&lt;&gt;"",IF(AND(C88="",B88&lt;&gt;""),1,""),"")</f>
        <v/>
      </c>
      <c r="L88" s="84" t="n">
        <f aca="false">SUM(IF(H88=1,$N$7,IF(I88=1,$N$8,IF(J88=1,$N$9))),IF(K88=1,$N$10,0))</f>
        <v>0</v>
      </c>
      <c r="M88" s="79"/>
      <c r="N88" s="79"/>
      <c r="O88" s="80"/>
      <c r="P88" s="82"/>
      <c r="Q88" s="85"/>
      <c r="R88" s="86"/>
      <c r="S88" s="85"/>
      <c r="T88" s="86"/>
      <c r="U88" s="85"/>
      <c r="V88" s="87"/>
      <c r="W88" s="88"/>
      <c r="X88" s="89"/>
      <c r="Y88" s="90" t="n">
        <f aca="false">SUM(IF(H88=1,$N$7,IF(I88=1,$N$8,IF(J88=1,$N$9))),IF(K88=1,$N$10,0))</f>
        <v>0</v>
      </c>
      <c r="Z88" s="90" t="n">
        <f aca="false">SUM(IF(H88=1,$M$7,IF(I88=1,$M$8,IF(J88=1,$M$9))),IF(K88=1,$M$10,0))</f>
        <v>0</v>
      </c>
      <c r="AA88" s="90" t="n">
        <f aca="false">Y88+Z88</f>
        <v>0</v>
      </c>
    </row>
    <row r="89" customFormat="false" ht="15" hidden="false" customHeight="false" outlineLevel="0" collapsed="false">
      <c r="A89" s="77"/>
      <c r="B89" s="78"/>
      <c r="C89" s="79"/>
      <c r="D89" s="80"/>
      <c r="E89" s="80"/>
      <c r="F89" s="81"/>
      <c r="G89" s="82"/>
      <c r="H89" s="83" t="str">
        <f aca="false">IF(B89&lt;&gt;"",IF(INT(YEARFRAC(B89,F89))&lt;=17,1,""),"")</f>
        <v/>
      </c>
      <c r="I89" s="83" t="str">
        <f aca="false">IF(B89&lt;&gt;"",IF(AND(INT(YEARFRAC(B89,F89))&gt;=18, G89&lt;&gt;"y"),1,""),"")</f>
        <v/>
      </c>
      <c r="J89" s="83" t="str">
        <f aca="false">IF(B89&lt;&gt;"",IF(AND(INT(YEARFRAC(B89,F89))&gt;=18, G89="y"),1,""),"")</f>
        <v/>
      </c>
      <c r="K89" s="83" t="str">
        <f aca="false">IF(B89&lt;&gt;"",IF(AND(C89="",B89&lt;&gt;""),1,""),"")</f>
        <v/>
      </c>
      <c r="L89" s="84" t="n">
        <f aca="false">SUM(IF(H89=1,$N$7,IF(I89=1,$N$8,IF(J89=1,$N$9))),IF(K89=1,$N$10,0))</f>
        <v>0</v>
      </c>
      <c r="M89" s="79"/>
      <c r="N89" s="79"/>
      <c r="O89" s="80"/>
      <c r="P89" s="82"/>
      <c r="Q89" s="85"/>
      <c r="R89" s="86"/>
      <c r="S89" s="85"/>
      <c r="T89" s="86"/>
      <c r="U89" s="85"/>
      <c r="V89" s="87"/>
      <c r="W89" s="88"/>
      <c r="X89" s="89"/>
      <c r="Y89" s="90" t="n">
        <f aca="false">SUM(IF(H89=1,$N$7,IF(I89=1,$N$8,IF(J89=1,$N$9))),IF(K89=1,$N$10,0))</f>
        <v>0</v>
      </c>
      <c r="Z89" s="90" t="n">
        <f aca="false">SUM(IF(H89=1,$M$7,IF(I89=1,$M$8,IF(J89=1,$M$9))),IF(K89=1,$M$10,0))</f>
        <v>0</v>
      </c>
      <c r="AA89" s="90" t="n">
        <f aca="false">Y89+Z89</f>
        <v>0</v>
      </c>
    </row>
    <row r="90" customFormat="false" ht="15" hidden="false" customHeight="false" outlineLevel="0" collapsed="false">
      <c r="A90" s="77"/>
      <c r="B90" s="78"/>
      <c r="C90" s="79"/>
      <c r="D90" s="80"/>
      <c r="E90" s="80"/>
      <c r="F90" s="81"/>
      <c r="G90" s="82"/>
      <c r="H90" s="83" t="str">
        <f aca="false">IF(B90&lt;&gt;"",IF(INT(YEARFRAC(B90,F90))&lt;=17,1,""),"")</f>
        <v/>
      </c>
      <c r="I90" s="83" t="str">
        <f aca="false">IF(B90&lt;&gt;"",IF(AND(INT(YEARFRAC(B90,F90))&gt;=18, G90&lt;&gt;"y"),1,""),"")</f>
        <v/>
      </c>
      <c r="J90" s="83" t="str">
        <f aca="false">IF(B90&lt;&gt;"",IF(AND(INT(YEARFRAC(B90,F90))&gt;=18, G90="y"),1,""),"")</f>
        <v/>
      </c>
      <c r="K90" s="83" t="str">
        <f aca="false">IF(B90&lt;&gt;"",IF(AND(C90="",B90&lt;&gt;""),1,""),"")</f>
        <v/>
      </c>
      <c r="L90" s="84" t="n">
        <f aca="false">SUM(IF(H90=1,$N$7,IF(I90=1,$N$8,IF(J90=1,$N$9))),IF(K90=1,$N$10,0))</f>
        <v>0</v>
      </c>
      <c r="M90" s="79"/>
      <c r="N90" s="79"/>
      <c r="O90" s="80"/>
      <c r="P90" s="82"/>
      <c r="Q90" s="85"/>
      <c r="R90" s="86"/>
      <c r="S90" s="85"/>
      <c r="T90" s="86"/>
      <c r="U90" s="85"/>
      <c r="V90" s="87"/>
      <c r="W90" s="88"/>
      <c r="X90" s="89"/>
      <c r="Y90" s="90" t="n">
        <f aca="false">SUM(IF(H90=1,$N$7,IF(I90=1,$N$8,IF(J90=1,$N$9))),IF(K90=1,$N$10,0))</f>
        <v>0</v>
      </c>
      <c r="Z90" s="90" t="n">
        <f aca="false">SUM(IF(H90=1,$M$7,IF(I90=1,$M$8,IF(J90=1,$M$9))),IF(K90=1,$M$10,0))</f>
        <v>0</v>
      </c>
      <c r="AA90" s="90" t="n">
        <f aca="false">Y90+Z90</f>
        <v>0</v>
      </c>
    </row>
    <row r="91" customFormat="false" ht="15" hidden="false" customHeight="false" outlineLevel="0" collapsed="false">
      <c r="A91" s="77"/>
      <c r="B91" s="78"/>
      <c r="C91" s="79"/>
      <c r="D91" s="80"/>
      <c r="E91" s="80"/>
      <c r="F91" s="81"/>
      <c r="G91" s="82"/>
      <c r="H91" s="83" t="str">
        <f aca="false">IF(B91&lt;&gt;"",IF(INT(YEARFRAC(B91,F91))&lt;=17,1,""),"")</f>
        <v/>
      </c>
      <c r="I91" s="83" t="str">
        <f aca="false">IF(B91&lt;&gt;"",IF(AND(INT(YEARFRAC(B91,F91))&gt;=18, G91&lt;&gt;"y"),1,""),"")</f>
        <v/>
      </c>
      <c r="J91" s="83" t="str">
        <f aca="false">IF(B91&lt;&gt;"",IF(AND(INT(YEARFRAC(B91,F91))&gt;=18, G91="y"),1,""),"")</f>
        <v/>
      </c>
      <c r="K91" s="83" t="str">
        <f aca="false">IF(B91&lt;&gt;"",IF(AND(C91="",B91&lt;&gt;""),1,""),"")</f>
        <v/>
      </c>
      <c r="L91" s="84" t="n">
        <f aca="false">SUM(IF(H91=1,$N$7,IF(I91=1,$N$8,IF(J91=1,$N$9))),IF(K91=1,$N$10,0))</f>
        <v>0</v>
      </c>
      <c r="M91" s="79"/>
      <c r="N91" s="79"/>
      <c r="O91" s="80"/>
      <c r="P91" s="82"/>
      <c r="Q91" s="85"/>
      <c r="R91" s="86"/>
      <c r="S91" s="85"/>
      <c r="T91" s="86"/>
      <c r="U91" s="85"/>
      <c r="V91" s="87"/>
      <c r="W91" s="88"/>
      <c r="X91" s="89"/>
      <c r="Y91" s="90" t="n">
        <f aca="false">SUM(IF(H91=1,$N$7,IF(I91=1,$N$8,IF(J91=1,$N$9))),IF(K91=1,$N$10,0))</f>
        <v>0</v>
      </c>
      <c r="Z91" s="90" t="n">
        <f aca="false">SUM(IF(H91=1,$M$7,IF(I91=1,$M$8,IF(J91=1,$M$9))),IF(K91=1,$M$10,0))</f>
        <v>0</v>
      </c>
      <c r="AA91" s="90" t="n">
        <f aca="false">Y91+Z91</f>
        <v>0</v>
      </c>
    </row>
    <row r="92" customFormat="false" ht="15" hidden="false" customHeight="false" outlineLevel="0" collapsed="false">
      <c r="A92" s="77"/>
      <c r="B92" s="78"/>
      <c r="C92" s="79"/>
      <c r="D92" s="80"/>
      <c r="E92" s="80"/>
      <c r="F92" s="81"/>
      <c r="G92" s="82"/>
      <c r="H92" s="83" t="str">
        <f aca="false">IF(B92&lt;&gt;"",IF(INT(YEARFRAC(B92,F92))&lt;=17,1,""),"")</f>
        <v/>
      </c>
      <c r="I92" s="83" t="str">
        <f aca="false">IF(B92&lt;&gt;"",IF(AND(INT(YEARFRAC(B92,F92))&gt;=18, G92&lt;&gt;"y"),1,""),"")</f>
        <v/>
      </c>
      <c r="J92" s="83" t="str">
        <f aca="false">IF(B92&lt;&gt;"",IF(AND(INT(YEARFRAC(B92,F92))&gt;=18, G92="y"),1,""),"")</f>
        <v/>
      </c>
      <c r="K92" s="83" t="str">
        <f aca="false">IF(B92&lt;&gt;"",IF(AND(C92="",B92&lt;&gt;""),1,""),"")</f>
        <v/>
      </c>
      <c r="L92" s="84" t="n">
        <f aca="false">SUM(IF(H92=1,$N$7,IF(I92=1,$N$8,IF(J92=1,$N$9))),IF(K92=1,$N$10,0))</f>
        <v>0</v>
      </c>
      <c r="M92" s="79"/>
      <c r="N92" s="79"/>
      <c r="O92" s="80"/>
      <c r="P92" s="82"/>
      <c r="Q92" s="85"/>
      <c r="R92" s="86"/>
      <c r="S92" s="85"/>
      <c r="T92" s="86"/>
      <c r="U92" s="85"/>
      <c r="V92" s="87"/>
      <c r="W92" s="88"/>
      <c r="X92" s="89"/>
      <c r="Y92" s="90" t="n">
        <f aca="false">SUM(IF(H92=1,$N$7,IF(I92=1,$N$8,IF(J92=1,$N$9))),IF(K92=1,$N$10,0))</f>
        <v>0</v>
      </c>
      <c r="Z92" s="90" t="n">
        <f aca="false">SUM(IF(H92=1,$M$7,IF(I92=1,$M$8,IF(J92=1,$M$9))),IF(K92=1,$M$10,0))</f>
        <v>0</v>
      </c>
      <c r="AA92" s="90" t="n">
        <f aca="false">Y92+Z92</f>
        <v>0</v>
      </c>
    </row>
    <row r="93" customFormat="false" ht="15" hidden="false" customHeight="false" outlineLevel="0" collapsed="false">
      <c r="A93" s="77"/>
      <c r="B93" s="78"/>
      <c r="C93" s="79"/>
      <c r="D93" s="80"/>
      <c r="E93" s="80"/>
      <c r="F93" s="81"/>
      <c r="G93" s="82"/>
      <c r="H93" s="83" t="str">
        <f aca="false">IF(B93&lt;&gt;"",IF(INT(YEARFRAC(B93,F93))&lt;=17,1,""),"")</f>
        <v/>
      </c>
      <c r="I93" s="83" t="str">
        <f aca="false">IF(B93&lt;&gt;"",IF(AND(INT(YEARFRAC(B93,F93))&gt;=18, G93&lt;&gt;"y"),1,""),"")</f>
        <v/>
      </c>
      <c r="J93" s="83" t="str">
        <f aca="false">IF(B93&lt;&gt;"",IF(AND(INT(YEARFRAC(B93,F93))&gt;=18, G93="y"),1,""),"")</f>
        <v/>
      </c>
      <c r="K93" s="83" t="str">
        <f aca="false">IF(B93&lt;&gt;"",IF(AND(C93="",B93&lt;&gt;""),1,""),"")</f>
        <v/>
      </c>
      <c r="L93" s="84" t="n">
        <f aca="false">SUM(IF(H93=1,$N$7,IF(I93=1,$N$8,IF(J93=1,$N$9))),IF(K93=1,$N$10,0))</f>
        <v>0</v>
      </c>
      <c r="M93" s="79"/>
      <c r="N93" s="79"/>
      <c r="O93" s="80"/>
      <c r="P93" s="82"/>
      <c r="Q93" s="85"/>
      <c r="R93" s="86"/>
      <c r="S93" s="85"/>
      <c r="T93" s="86"/>
      <c r="U93" s="85"/>
      <c r="V93" s="87"/>
      <c r="W93" s="88"/>
      <c r="X93" s="89"/>
      <c r="Y93" s="90" t="n">
        <f aca="false">SUM(IF(H93=1,$N$7,IF(I93=1,$N$8,IF(J93=1,$N$9))),IF(K93=1,$N$10,0))</f>
        <v>0</v>
      </c>
      <c r="Z93" s="90" t="n">
        <f aca="false">SUM(IF(H93=1,$M$7,IF(I93=1,$M$8,IF(J93=1,$M$9))),IF(K93=1,$M$10,0))</f>
        <v>0</v>
      </c>
      <c r="AA93" s="90" t="n">
        <f aca="false">Y93+Z93</f>
        <v>0</v>
      </c>
    </row>
    <row r="94" customFormat="false" ht="15" hidden="false" customHeight="false" outlineLevel="0" collapsed="false">
      <c r="A94" s="77"/>
      <c r="B94" s="78"/>
      <c r="C94" s="79"/>
      <c r="D94" s="80"/>
      <c r="E94" s="80"/>
      <c r="F94" s="81"/>
      <c r="G94" s="82"/>
      <c r="H94" s="83" t="str">
        <f aca="false">IF(B94&lt;&gt;"",IF(INT(YEARFRAC(B94,F94))&lt;=17,1,""),"")</f>
        <v/>
      </c>
      <c r="I94" s="83" t="str">
        <f aca="false">IF(B94&lt;&gt;"",IF(AND(INT(YEARFRAC(B94,F94))&gt;=18, G94&lt;&gt;"y"),1,""),"")</f>
        <v/>
      </c>
      <c r="J94" s="83" t="str">
        <f aca="false">IF(B94&lt;&gt;"",IF(AND(INT(YEARFRAC(B94,F94))&gt;=18, G94="y"),1,""),"")</f>
        <v/>
      </c>
      <c r="K94" s="83" t="str">
        <f aca="false">IF(B94&lt;&gt;"",IF(AND(C94="",B94&lt;&gt;""),1,""),"")</f>
        <v/>
      </c>
      <c r="L94" s="84" t="n">
        <f aca="false">SUM(IF(H94=1,$N$7,IF(I94=1,$N$8,IF(J94=1,$N$9))),IF(K94=1,$N$10,0))</f>
        <v>0</v>
      </c>
      <c r="M94" s="79"/>
      <c r="N94" s="79"/>
      <c r="O94" s="80"/>
      <c r="P94" s="82"/>
      <c r="Q94" s="85"/>
      <c r="R94" s="86"/>
      <c r="S94" s="85"/>
      <c r="T94" s="86"/>
      <c r="U94" s="85"/>
      <c r="V94" s="87"/>
      <c r="W94" s="88"/>
      <c r="X94" s="89"/>
      <c r="Y94" s="90" t="n">
        <f aca="false">SUM(IF(H94=1,$N$7,IF(I94=1,$N$8,IF(J94=1,$N$9))),IF(K94=1,$N$10,0))</f>
        <v>0</v>
      </c>
      <c r="Z94" s="90" t="n">
        <f aca="false">SUM(IF(H94=1,$M$7,IF(I94=1,$M$8,IF(J94=1,$M$9))),IF(K94=1,$M$10,0))</f>
        <v>0</v>
      </c>
      <c r="AA94" s="90" t="n">
        <f aca="false">Y94+Z94</f>
        <v>0</v>
      </c>
    </row>
    <row r="95" customFormat="false" ht="15" hidden="false" customHeight="false" outlineLevel="0" collapsed="false">
      <c r="A95" s="77"/>
      <c r="B95" s="78"/>
      <c r="C95" s="79"/>
      <c r="D95" s="80"/>
      <c r="E95" s="80"/>
      <c r="F95" s="81"/>
      <c r="G95" s="82"/>
      <c r="H95" s="83" t="str">
        <f aca="false">IF(B95&lt;&gt;"",IF(INT(YEARFRAC(B95,F95))&lt;=17,1,""),"")</f>
        <v/>
      </c>
      <c r="I95" s="83" t="str">
        <f aca="false">IF(B95&lt;&gt;"",IF(AND(INT(YEARFRAC(B95,F95))&gt;=18, G95&lt;&gt;"y"),1,""),"")</f>
        <v/>
      </c>
      <c r="J95" s="83" t="str">
        <f aca="false">IF(B95&lt;&gt;"",IF(AND(INT(YEARFRAC(B95,F95))&gt;=18, G95="y"),1,""),"")</f>
        <v/>
      </c>
      <c r="K95" s="83" t="str">
        <f aca="false">IF(B95&lt;&gt;"",IF(AND(C95="",B95&lt;&gt;""),1,""),"")</f>
        <v/>
      </c>
      <c r="L95" s="84" t="n">
        <f aca="false">SUM(IF(H95=1,$N$7,IF(I95=1,$N$8,IF(J95=1,$N$9))),IF(K95=1,$N$10,0))</f>
        <v>0</v>
      </c>
      <c r="M95" s="79"/>
      <c r="N95" s="79"/>
      <c r="O95" s="80"/>
      <c r="P95" s="82"/>
      <c r="Q95" s="85"/>
      <c r="R95" s="86"/>
      <c r="S95" s="85"/>
      <c r="T95" s="86"/>
      <c r="U95" s="85"/>
      <c r="V95" s="87"/>
      <c r="W95" s="88"/>
      <c r="X95" s="89"/>
      <c r="Y95" s="90" t="n">
        <f aca="false">SUM(IF(H95=1,$N$7,IF(I95=1,$N$8,IF(J95=1,$N$9))),IF(K95=1,$N$10,0))</f>
        <v>0</v>
      </c>
      <c r="Z95" s="90" t="n">
        <f aca="false">SUM(IF(H95=1,$M$7,IF(I95=1,$M$8,IF(J95=1,$M$9))),IF(K95=1,$M$10,0))</f>
        <v>0</v>
      </c>
      <c r="AA95" s="90" t="n">
        <f aca="false">Y95+Z95</f>
        <v>0</v>
      </c>
    </row>
    <row r="96" customFormat="false" ht="15" hidden="false" customHeight="false" outlineLevel="0" collapsed="false">
      <c r="A96" s="77"/>
      <c r="B96" s="78"/>
      <c r="C96" s="79"/>
      <c r="D96" s="80"/>
      <c r="E96" s="80"/>
      <c r="F96" s="81"/>
      <c r="G96" s="82"/>
      <c r="H96" s="83" t="str">
        <f aca="false">IF(B96&lt;&gt;"",IF(INT(YEARFRAC(B96,F96))&lt;=17,1,""),"")</f>
        <v/>
      </c>
      <c r="I96" s="83" t="str">
        <f aca="false">IF(B96&lt;&gt;"",IF(AND(INT(YEARFRAC(B96,F96))&gt;=18, G96&lt;&gt;"y"),1,""),"")</f>
        <v/>
      </c>
      <c r="J96" s="83" t="str">
        <f aca="false">IF(B96&lt;&gt;"",IF(AND(INT(YEARFRAC(B96,F96))&gt;=18, G96="y"),1,""),"")</f>
        <v/>
      </c>
      <c r="K96" s="83" t="str">
        <f aca="false">IF(B96&lt;&gt;"",IF(AND(C96="",B96&lt;&gt;""),1,""),"")</f>
        <v/>
      </c>
      <c r="L96" s="84" t="n">
        <f aca="false">SUM(IF(H96=1,$N$7,IF(I96=1,$N$8,IF(J96=1,$N$9))),IF(K96=1,$N$10,0))</f>
        <v>0</v>
      </c>
      <c r="M96" s="79"/>
      <c r="N96" s="79"/>
      <c r="O96" s="80"/>
      <c r="P96" s="82"/>
      <c r="Q96" s="85"/>
      <c r="R96" s="86"/>
      <c r="S96" s="85"/>
      <c r="T96" s="86"/>
      <c r="U96" s="85"/>
      <c r="V96" s="87"/>
      <c r="W96" s="88"/>
      <c r="X96" s="89"/>
      <c r="Y96" s="90" t="n">
        <f aca="false">SUM(IF(H96=1,$N$7,IF(I96=1,$N$8,IF(J96=1,$N$9))),IF(K96=1,$N$10,0))</f>
        <v>0</v>
      </c>
      <c r="Z96" s="90" t="n">
        <f aca="false">SUM(IF(H96=1,$M$7,IF(I96=1,$M$8,IF(J96=1,$M$9))),IF(K96=1,$M$10,0))</f>
        <v>0</v>
      </c>
      <c r="AA96" s="90" t="n">
        <f aca="false">Y96+Z96</f>
        <v>0</v>
      </c>
    </row>
    <row r="97" customFormat="false" ht="15" hidden="false" customHeight="false" outlineLevel="0" collapsed="false">
      <c r="A97" s="77"/>
      <c r="B97" s="78"/>
      <c r="C97" s="79"/>
      <c r="D97" s="80"/>
      <c r="E97" s="80"/>
      <c r="F97" s="81"/>
      <c r="G97" s="82"/>
      <c r="H97" s="83" t="str">
        <f aca="false">IF(B97&lt;&gt;"",IF(INT(YEARFRAC(B97,F97))&lt;=17,1,""),"")</f>
        <v/>
      </c>
      <c r="I97" s="83" t="str">
        <f aca="false">IF(B97&lt;&gt;"",IF(AND(INT(YEARFRAC(B97,F97))&gt;=18, G97&lt;&gt;"y"),1,""),"")</f>
        <v/>
      </c>
      <c r="J97" s="83" t="str">
        <f aca="false">IF(B97&lt;&gt;"",IF(AND(INT(YEARFRAC(B97,F97))&gt;=18, G97="y"),1,""),"")</f>
        <v/>
      </c>
      <c r="K97" s="83" t="str">
        <f aca="false">IF(B97&lt;&gt;"",IF(AND(C97="",B97&lt;&gt;""),1,""),"")</f>
        <v/>
      </c>
      <c r="L97" s="84" t="n">
        <f aca="false">SUM(IF(H97=1,$N$7,IF(I97=1,$N$8,IF(J97=1,$N$9))),IF(K97=1,$N$10,0))</f>
        <v>0</v>
      </c>
      <c r="M97" s="79"/>
      <c r="N97" s="79"/>
      <c r="O97" s="80"/>
      <c r="P97" s="82"/>
      <c r="Q97" s="85"/>
      <c r="R97" s="86"/>
      <c r="S97" s="85"/>
      <c r="T97" s="86"/>
      <c r="U97" s="85"/>
      <c r="V97" s="87"/>
      <c r="W97" s="88"/>
      <c r="X97" s="89"/>
      <c r="Y97" s="90" t="n">
        <f aca="false">SUM(IF(H97=1,$N$7,IF(I97=1,$N$8,IF(J97=1,$N$9))),IF(K97=1,$N$10,0))</f>
        <v>0</v>
      </c>
      <c r="Z97" s="90" t="n">
        <f aca="false">SUM(IF(H97=1,$M$7,IF(I97=1,$M$8,IF(J97=1,$M$9))),IF(K97=1,$M$10,0))</f>
        <v>0</v>
      </c>
      <c r="AA97" s="90" t="n">
        <f aca="false">Y97+Z97</f>
        <v>0</v>
      </c>
    </row>
    <row r="98" customFormat="false" ht="15" hidden="false" customHeight="false" outlineLevel="0" collapsed="false">
      <c r="A98" s="77"/>
      <c r="B98" s="78"/>
      <c r="C98" s="79"/>
      <c r="D98" s="80"/>
      <c r="E98" s="80"/>
      <c r="F98" s="81"/>
      <c r="G98" s="82"/>
      <c r="H98" s="83" t="str">
        <f aca="false">IF(B98&lt;&gt;"",IF(INT(YEARFRAC(B98,F98))&lt;=17,1,""),"")</f>
        <v/>
      </c>
      <c r="I98" s="83" t="str">
        <f aca="false">IF(B98&lt;&gt;"",IF(AND(INT(YEARFRAC(B98,F98))&gt;=18, G98&lt;&gt;"y"),1,""),"")</f>
        <v/>
      </c>
      <c r="J98" s="83" t="str">
        <f aca="false">IF(B98&lt;&gt;"",IF(AND(INT(YEARFRAC(B98,F98))&gt;=18, G98="y"),1,""),"")</f>
        <v/>
      </c>
      <c r="K98" s="83" t="str">
        <f aca="false">IF(B98&lt;&gt;"",IF(AND(C98="",B98&lt;&gt;""),1,""),"")</f>
        <v/>
      </c>
      <c r="L98" s="84" t="n">
        <f aca="false">SUM(IF(H98=1,$N$7,IF(I98=1,$N$8,IF(J98=1,$N$9))),IF(K98=1,$N$10,0))</f>
        <v>0</v>
      </c>
      <c r="M98" s="79"/>
      <c r="N98" s="79"/>
      <c r="O98" s="80"/>
      <c r="P98" s="82"/>
      <c r="Q98" s="85"/>
      <c r="R98" s="86"/>
      <c r="S98" s="85"/>
      <c r="T98" s="86"/>
      <c r="U98" s="85"/>
      <c r="V98" s="87"/>
      <c r="W98" s="88"/>
      <c r="X98" s="89"/>
      <c r="Y98" s="90" t="n">
        <f aca="false">SUM(IF(H98=1,$N$7,IF(I98=1,$N$8,IF(J98=1,$N$9))),IF(K98=1,$N$10,0))</f>
        <v>0</v>
      </c>
      <c r="Z98" s="90" t="n">
        <f aca="false">SUM(IF(H98=1,$M$7,IF(I98=1,$M$8,IF(J98=1,$M$9))),IF(K98=1,$M$10,0))</f>
        <v>0</v>
      </c>
      <c r="AA98" s="90" t="n">
        <f aca="false">Y98+Z98</f>
        <v>0</v>
      </c>
    </row>
    <row r="99" customFormat="false" ht="15" hidden="false" customHeight="false" outlineLevel="0" collapsed="false">
      <c r="A99" s="77"/>
      <c r="B99" s="78"/>
      <c r="C99" s="79"/>
      <c r="D99" s="80"/>
      <c r="E99" s="80"/>
      <c r="F99" s="81"/>
      <c r="G99" s="82"/>
      <c r="H99" s="83" t="str">
        <f aca="false">IF(B99&lt;&gt;"",IF(INT(YEARFRAC(B99,F99))&lt;=17,1,""),"")</f>
        <v/>
      </c>
      <c r="I99" s="83" t="str">
        <f aca="false">IF(B99&lt;&gt;"",IF(AND(INT(YEARFRAC(B99,F99))&gt;=18, G99&lt;&gt;"y"),1,""),"")</f>
        <v/>
      </c>
      <c r="J99" s="83" t="str">
        <f aca="false">IF(B99&lt;&gt;"",IF(AND(INT(YEARFRAC(B99,F99))&gt;=18, G99="y"),1,""),"")</f>
        <v/>
      </c>
      <c r="K99" s="83" t="str">
        <f aca="false">IF(B99&lt;&gt;"",IF(AND(C99="",B99&lt;&gt;""),1,""),"")</f>
        <v/>
      </c>
      <c r="L99" s="84" t="n">
        <f aca="false">SUM(IF(H99=1,$N$7,IF(I99=1,$N$8,IF(J99=1,$N$9))),IF(K99=1,$N$10,0))</f>
        <v>0</v>
      </c>
      <c r="M99" s="79"/>
      <c r="N99" s="79"/>
      <c r="O99" s="80"/>
      <c r="P99" s="82"/>
      <c r="Q99" s="85"/>
      <c r="R99" s="86"/>
      <c r="S99" s="85"/>
      <c r="T99" s="86"/>
      <c r="U99" s="85"/>
      <c r="V99" s="87"/>
      <c r="W99" s="88"/>
      <c r="X99" s="89"/>
      <c r="Y99" s="90" t="n">
        <f aca="false">SUM(IF(H99=1,$N$7,IF(I99=1,$N$8,IF(J99=1,$N$9))),IF(K99=1,$N$10,0))</f>
        <v>0</v>
      </c>
      <c r="Z99" s="90" t="n">
        <f aca="false">SUM(IF(H99=1,$M$7,IF(I99=1,$M$8,IF(J99=1,$M$9))),IF(K99=1,$M$10,0))</f>
        <v>0</v>
      </c>
      <c r="AA99" s="90" t="n">
        <f aca="false">Y99+Z99</f>
        <v>0</v>
      </c>
    </row>
    <row r="100" customFormat="false" ht="15" hidden="false" customHeight="false" outlineLevel="0" collapsed="false">
      <c r="A100" s="77"/>
      <c r="B100" s="78"/>
      <c r="C100" s="79"/>
      <c r="D100" s="80"/>
      <c r="E100" s="80"/>
      <c r="F100" s="81"/>
      <c r="G100" s="82"/>
      <c r="H100" s="83" t="str">
        <f aca="false">IF(B100&lt;&gt;"",IF(INT(YEARFRAC(B100,F100))&lt;=17,1,""),"")</f>
        <v/>
      </c>
      <c r="I100" s="83" t="str">
        <f aca="false">IF(B100&lt;&gt;"",IF(AND(INT(YEARFRAC(B100,F100))&gt;=18, G100&lt;&gt;"y"),1,""),"")</f>
        <v/>
      </c>
      <c r="J100" s="83" t="str">
        <f aca="false">IF(B100&lt;&gt;"",IF(AND(INT(YEARFRAC(B100,F100))&gt;=18, G100="y"),1,""),"")</f>
        <v/>
      </c>
      <c r="K100" s="83" t="str">
        <f aca="false">IF(B100&lt;&gt;"",IF(AND(C100="",B100&lt;&gt;""),1,""),"")</f>
        <v/>
      </c>
      <c r="L100" s="84" t="n">
        <f aca="false">SUM(IF(H100=1,$N$7,IF(I100=1,$N$8,IF(J100=1,$N$9))),IF(K100=1,$N$10,0))</f>
        <v>0</v>
      </c>
      <c r="M100" s="79"/>
      <c r="N100" s="79"/>
      <c r="O100" s="80"/>
      <c r="P100" s="82"/>
      <c r="Q100" s="85"/>
      <c r="R100" s="86"/>
      <c r="S100" s="85"/>
      <c r="T100" s="86"/>
      <c r="U100" s="85"/>
      <c r="V100" s="87"/>
      <c r="W100" s="88"/>
      <c r="X100" s="89"/>
      <c r="Y100" s="90" t="n">
        <f aca="false">SUM(IF(H100=1,$N$7,IF(I100=1,$N$8,IF(J100=1,$N$9))),IF(K100=1,$N$10,0))</f>
        <v>0</v>
      </c>
      <c r="Z100" s="90" t="n">
        <f aca="false">SUM(IF(H100=1,$M$7,IF(I100=1,$M$8,IF(J100=1,$M$9))),IF(K100=1,$M$10,0))</f>
        <v>0</v>
      </c>
      <c r="AA100" s="90" t="n">
        <f aca="false">Y100+Z100</f>
        <v>0</v>
      </c>
    </row>
    <row r="101" customFormat="false" ht="15" hidden="false" customHeight="false" outlineLevel="0" collapsed="false">
      <c r="A101" s="77"/>
      <c r="B101" s="78"/>
      <c r="C101" s="79"/>
      <c r="D101" s="80"/>
      <c r="E101" s="80"/>
      <c r="F101" s="81"/>
      <c r="G101" s="82"/>
      <c r="H101" s="83" t="str">
        <f aca="false">IF(B101&lt;&gt;"",IF(INT(YEARFRAC(B101,F101))&lt;=17,1,""),"")</f>
        <v/>
      </c>
      <c r="I101" s="83" t="str">
        <f aca="false">IF(B101&lt;&gt;"",IF(AND(INT(YEARFRAC(B101,F101))&gt;=18, G101&lt;&gt;"y"),1,""),"")</f>
        <v/>
      </c>
      <c r="J101" s="83" t="str">
        <f aca="false">IF(B101&lt;&gt;"",IF(AND(INT(YEARFRAC(B101,F101))&gt;=18, G101="y"),1,""),"")</f>
        <v/>
      </c>
      <c r="K101" s="83" t="str">
        <f aca="false">IF(B101&lt;&gt;"",IF(AND(C101="",B101&lt;&gt;""),1,""),"")</f>
        <v/>
      </c>
      <c r="L101" s="84" t="n">
        <f aca="false">SUM(IF(H101=1,$N$7,IF(I101=1,$N$8,IF(J101=1,$N$9))),IF(K101=1,$N$10,0))</f>
        <v>0</v>
      </c>
      <c r="M101" s="79"/>
      <c r="N101" s="79"/>
      <c r="O101" s="80"/>
      <c r="P101" s="82"/>
      <c r="Q101" s="85"/>
      <c r="R101" s="86"/>
      <c r="S101" s="85"/>
      <c r="T101" s="86"/>
      <c r="U101" s="85"/>
      <c r="V101" s="87"/>
      <c r="W101" s="88"/>
      <c r="X101" s="89"/>
      <c r="Y101" s="90" t="n">
        <f aca="false">SUM(IF(H101=1,$N$7,IF(I101=1,$N$8,IF(J101=1,$N$9))),IF(K101=1,$N$10,0))</f>
        <v>0</v>
      </c>
      <c r="Z101" s="90" t="n">
        <f aca="false">SUM(IF(H101=1,$M$7,IF(I101=1,$M$8,IF(J101=1,$M$9))),IF(K101=1,$M$10,0))</f>
        <v>0</v>
      </c>
      <c r="AA101" s="90" t="n">
        <f aca="false">Y101+Z101</f>
        <v>0</v>
      </c>
    </row>
    <row r="102" customFormat="false" ht="15" hidden="false" customHeight="false" outlineLevel="0" collapsed="false">
      <c r="A102" s="77"/>
      <c r="B102" s="78"/>
      <c r="C102" s="79"/>
      <c r="D102" s="80"/>
      <c r="E102" s="80"/>
      <c r="F102" s="81"/>
      <c r="G102" s="82"/>
      <c r="H102" s="83" t="str">
        <f aca="false">IF(B102&lt;&gt;"",IF(INT(YEARFRAC(B102,F102))&lt;=17,1,""),"")</f>
        <v/>
      </c>
      <c r="I102" s="83" t="str">
        <f aca="false">IF(B102&lt;&gt;"",IF(AND(INT(YEARFRAC(B102,F102))&gt;=18, G102&lt;&gt;"y"),1,""),"")</f>
        <v/>
      </c>
      <c r="J102" s="83" t="str">
        <f aca="false">IF(B102&lt;&gt;"",IF(AND(INT(YEARFRAC(B102,F102))&gt;=18, G102="y"),1,""),"")</f>
        <v/>
      </c>
      <c r="K102" s="83" t="str">
        <f aca="false">IF(B102&lt;&gt;"",IF(AND(C102="",B102&lt;&gt;""),1,""),"")</f>
        <v/>
      </c>
      <c r="L102" s="84" t="n">
        <f aca="false">SUM(IF(H102=1,$N$7,IF(I102=1,$N$8,IF(J102=1,$N$9))),IF(K102=1,$N$10,0))</f>
        <v>0</v>
      </c>
      <c r="M102" s="79"/>
      <c r="N102" s="79"/>
      <c r="O102" s="80"/>
      <c r="P102" s="82"/>
      <c r="Q102" s="85"/>
      <c r="R102" s="86"/>
      <c r="S102" s="85"/>
      <c r="T102" s="86"/>
      <c r="U102" s="85"/>
      <c r="V102" s="87"/>
      <c r="W102" s="88"/>
      <c r="X102" s="89"/>
      <c r="Y102" s="90" t="n">
        <f aca="false">SUM(IF(H102=1,$N$7,IF(I102=1,$N$8,IF(J102=1,$N$9))),IF(K102=1,$N$10,0))</f>
        <v>0</v>
      </c>
      <c r="Z102" s="90" t="n">
        <f aca="false">SUM(IF(H102=1,$M$7,IF(I102=1,$M$8,IF(J102=1,$M$9))),IF(K102=1,$M$10,0))</f>
        <v>0</v>
      </c>
      <c r="AA102" s="90" t="n">
        <f aca="false">Y102+Z102</f>
        <v>0</v>
      </c>
    </row>
    <row r="103" customFormat="false" ht="15" hidden="false" customHeight="false" outlineLevel="0" collapsed="false">
      <c r="A103" s="77"/>
      <c r="B103" s="78"/>
      <c r="C103" s="79"/>
      <c r="D103" s="80"/>
      <c r="E103" s="80"/>
      <c r="F103" s="81"/>
      <c r="G103" s="82"/>
      <c r="H103" s="83" t="str">
        <f aca="false">IF(B103&lt;&gt;"",IF(INT(YEARFRAC(B103,F103))&lt;=17,1,""),"")</f>
        <v/>
      </c>
      <c r="I103" s="83" t="str">
        <f aca="false">IF(B103&lt;&gt;"",IF(AND(INT(YEARFRAC(B103,F103))&gt;=18, G103&lt;&gt;"y"),1,""),"")</f>
        <v/>
      </c>
      <c r="J103" s="83" t="str">
        <f aca="false">IF(B103&lt;&gt;"",IF(AND(INT(YEARFRAC(B103,F103))&gt;=18, G103="y"),1,""),"")</f>
        <v/>
      </c>
      <c r="K103" s="83" t="str">
        <f aca="false">IF(B103&lt;&gt;"",IF(AND(C103="",B103&lt;&gt;""),1,""),"")</f>
        <v/>
      </c>
      <c r="L103" s="84" t="n">
        <f aca="false">SUM(IF(H103=1,$N$7,IF(I103=1,$N$8,IF(J103=1,$N$9))),IF(K103=1,$N$10,0))</f>
        <v>0</v>
      </c>
      <c r="M103" s="79"/>
      <c r="N103" s="79"/>
      <c r="O103" s="80"/>
      <c r="P103" s="82"/>
      <c r="Q103" s="85"/>
      <c r="R103" s="86"/>
      <c r="S103" s="85"/>
      <c r="T103" s="86"/>
      <c r="U103" s="85"/>
      <c r="V103" s="87"/>
      <c r="W103" s="88"/>
      <c r="X103" s="89"/>
      <c r="Y103" s="90" t="n">
        <f aca="false">SUM(IF(H103=1,$N$7,IF(I103=1,$N$8,IF(J103=1,$N$9))),IF(K103=1,$N$10,0))</f>
        <v>0</v>
      </c>
      <c r="Z103" s="90" t="n">
        <f aca="false">SUM(IF(H103=1,$M$7,IF(I103=1,$M$8,IF(J103=1,$M$9))),IF(K103=1,$M$10,0))</f>
        <v>0</v>
      </c>
      <c r="AA103" s="90" t="n">
        <f aca="false">Y103+Z103</f>
        <v>0</v>
      </c>
    </row>
    <row r="104" customFormat="false" ht="15" hidden="false" customHeight="false" outlineLevel="0" collapsed="false">
      <c r="A104" s="77"/>
      <c r="B104" s="78"/>
      <c r="C104" s="79"/>
      <c r="D104" s="80"/>
      <c r="E104" s="80"/>
      <c r="F104" s="81"/>
      <c r="G104" s="82"/>
      <c r="H104" s="83" t="str">
        <f aca="false">IF(B104&lt;&gt;"",IF(INT(YEARFRAC(B104,F104))&lt;=17,1,""),"")</f>
        <v/>
      </c>
      <c r="I104" s="83" t="str">
        <f aca="false">IF(B104&lt;&gt;"",IF(AND(INT(YEARFRAC(B104,F104))&gt;=18, G104&lt;&gt;"y"),1,""),"")</f>
        <v/>
      </c>
      <c r="J104" s="83" t="str">
        <f aca="false">IF(B104&lt;&gt;"",IF(AND(INT(YEARFRAC(B104,F104))&gt;=18, G104="y"),1,""),"")</f>
        <v/>
      </c>
      <c r="K104" s="83" t="str">
        <f aca="false">IF(B104&lt;&gt;"",IF(AND(C104="",B104&lt;&gt;""),1,""),"")</f>
        <v/>
      </c>
      <c r="L104" s="84" t="n">
        <f aca="false">SUM(IF(H104=1,$N$7,IF(I104=1,$N$8,IF(J104=1,$N$9))),IF(K104=1,$N$10,0))</f>
        <v>0</v>
      </c>
      <c r="M104" s="79"/>
      <c r="N104" s="79"/>
      <c r="O104" s="80"/>
      <c r="P104" s="82"/>
      <c r="Q104" s="85"/>
      <c r="R104" s="86"/>
      <c r="S104" s="85"/>
      <c r="T104" s="86"/>
      <c r="U104" s="85"/>
      <c r="V104" s="87"/>
      <c r="W104" s="88"/>
      <c r="X104" s="89"/>
      <c r="Y104" s="90" t="n">
        <f aca="false">SUM(IF(H104=1,$N$7,IF(I104=1,$N$8,IF(J104=1,$N$9))),IF(K104=1,$N$10,0))</f>
        <v>0</v>
      </c>
      <c r="Z104" s="90" t="n">
        <f aca="false">SUM(IF(H104=1,$M$7,IF(I104=1,$M$8,IF(J104=1,$M$9))),IF(K104=1,$M$10,0))</f>
        <v>0</v>
      </c>
      <c r="AA104" s="90" t="n">
        <f aca="false">Y104+Z104</f>
        <v>0</v>
      </c>
    </row>
    <row r="105" customFormat="false" ht="15" hidden="false" customHeight="false" outlineLevel="0" collapsed="false">
      <c r="A105" s="77"/>
      <c r="B105" s="78"/>
      <c r="C105" s="79"/>
      <c r="D105" s="80"/>
      <c r="E105" s="80"/>
      <c r="F105" s="81"/>
      <c r="G105" s="82"/>
      <c r="H105" s="83" t="str">
        <f aca="false">IF(B105&lt;&gt;"",IF(INT(YEARFRAC(B105,F105))&lt;=17,1,""),"")</f>
        <v/>
      </c>
      <c r="I105" s="83" t="str">
        <f aca="false">IF(B105&lt;&gt;"",IF(AND(INT(YEARFRAC(B105,F105))&gt;=18, G105&lt;&gt;"y"),1,""),"")</f>
        <v/>
      </c>
      <c r="J105" s="83" t="str">
        <f aca="false">IF(B105&lt;&gt;"",IF(AND(INT(YEARFRAC(B105,F105))&gt;=18, G105="y"),1,""),"")</f>
        <v/>
      </c>
      <c r="K105" s="83" t="str">
        <f aca="false">IF(B105&lt;&gt;"",IF(AND(C105="",B105&lt;&gt;""),1,""),"")</f>
        <v/>
      </c>
      <c r="L105" s="84" t="n">
        <f aca="false">SUM(IF(H105=1,$N$7,IF(I105=1,$N$8,IF(J105=1,$N$9))),IF(K105=1,$N$10,0))</f>
        <v>0</v>
      </c>
      <c r="M105" s="79"/>
      <c r="N105" s="79"/>
      <c r="O105" s="80"/>
      <c r="P105" s="82"/>
      <c r="Q105" s="85"/>
      <c r="R105" s="86"/>
      <c r="S105" s="85"/>
      <c r="T105" s="86"/>
      <c r="U105" s="85"/>
      <c r="V105" s="87"/>
      <c r="W105" s="88"/>
      <c r="X105" s="89"/>
      <c r="Y105" s="90" t="n">
        <f aca="false">SUM(IF(H105=1,$N$7,IF(I105=1,$N$8,IF(J105=1,$N$9))),IF(K105=1,$N$10,0))</f>
        <v>0</v>
      </c>
      <c r="Z105" s="90" t="n">
        <f aca="false">SUM(IF(H105=1,$M$7,IF(I105=1,$M$8,IF(J105=1,$M$9))),IF(K105=1,$M$10,0))</f>
        <v>0</v>
      </c>
      <c r="AA105" s="90" t="n">
        <f aca="false">Y105+Z105</f>
        <v>0</v>
      </c>
    </row>
    <row r="106" customFormat="false" ht="15" hidden="false" customHeight="false" outlineLevel="0" collapsed="false">
      <c r="A106" s="77"/>
      <c r="B106" s="78"/>
      <c r="C106" s="79"/>
      <c r="D106" s="80"/>
      <c r="E106" s="80"/>
      <c r="F106" s="81"/>
      <c r="G106" s="82"/>
      <c r="H106" s="83" t="str">
        <f aca="false">IF(B106&lt;&gt;"",IF(INT(YEARFRAC(B106,F106))&lt;=17,1,""),"")</f>
        <v/>
      </c>
      <c r="I106" s="83" t="str">
        <f aca="false">IF(B106&lt;&gt;"",IF(AND(INT(YEARFRAC(B106,F106))&gt;=18, G106&lt;&gt;"y"),1,""),"")</f>
        <v/>
      </c>
      <c r="J106" s="83" t="str">
        <f aca="false">IF(B106&lt;&gt;"",IF(AND(INT(YEARFRAC(B106,F106))&gt;=18, G106="y"),1,""),"")</f>
        <v/>
      </c>
      <c r="K106" s="83" t="str">
        <f aca="false">IF(B106&lt;&gt;"",IF(AND(C106="",B106&lt;&gt;""),1,""),"")</f>
        <v/>
      </c>
      <c r="L106" s="84" t="n">
        <f aca="false">SUM(IF(H106=1,$N$7,IF(I106=1,$N$8,IF(J106=1,$N$9))),IF(K106=1,$N$10,0))</f>
        <v>0</v>
      </c>
      <c r="M106" s="79"/>
      <c r="N106" s="79"/>
      <c r="O106" s="80"/>
      <c r="P106" s="82"/>
      <c r="Q106" s="85"/>
      <c r="R106" s="86"/>
      <c r="S106" s="85"/>
      <c r="T106" s="86"/>
      <c r="U106" s="85"/>
      <c r="V106" s="87"/>
      <c r="W106" s="88"/>
      <c r="X106" s="89"/>
      <c r="Y106" s="90" t="n">
        <f aca="false">SUM(IF(H106=1,$N$7,IF(I106=1,$N$8,IF(J106=1,$N$9))),IF(K106=1,$N$10,0))</f>
        <v>0</v>
      </c>
      <c r="Z106" s="90" t="n">
        <f aca="false">SUM(IF(H106=1,$M$7,IF(I106=1,$M$8,IF(J106=1,$M$9))),IF(K106=1,$M$10,0))</f>
        <v>0</v>
      </c>
      <c r="AA106" s="90" t="n">
        <f aca="false">Y106+Z106</f>
        <v>0</v>
      </c>
    </row>
    <row r="107" customFormat="false" ht="15" hidden="false" customHeight="false" outlineLevel="0" collapsed="false">
      <c r="A107" s="77"/>
      <c r="B107" s="78"/>
      <c r="C107" s="79"/>
      <c r="D107" s="80"/>
      <c r="E107" s="80"/>
      <c r="F107" s="81"/>
      <c r="G107" s="82"/>
      <c r="H107" s="83" t="str">
        <f aca="false">IF(B107&lt;&gt;"",IF(INT(YEARFRAC(B107,F107))&lt;=17,1,""),"")</f>
        <v/>
      </c>
      <c r="I107" s="83" t="str">
        <f aca="false">IF(B107&lt;&gt;"",IF(AND(INT(YEARFRAC(B107,F107))&gt;=18, G107&lt;&gt;"y"),1,""),"")</f>
        <v/>
      </c>
      <c r="J107" s="83" t="str">
        <f aca="false">IF(B107&lt;&gt;"",IF(AND(INT(YEARFRAC(B107,F107))&gt;=18, G107="y"),1,""),"")</f>
        <v/>
      </c>
      <c r="K107" s="83" t="str">
        <f aca="false">IF(B107&lt;&gt;"",IF(AND(C107="",B107&lt;&gt;""),1,""),"")</f>
        <v/>
      </c>
      <c r="L107" s="84" t="n">
        <f aca="false">SUM(IF(H107=1,$N$7,IF(I107=1,$N$8,IF(J107=1,$N$9))),IF(K107=1,$N$10,0))</f>
        <v>0</v>
      </c>
      <c r="M107" s="79"/>
      <c r="N107" s="79"/>
      <c r="O107" s="80"/>
      <c r="P107" s="82"/>
      <c r="Q107" s="85"/>
      <c r="R107" s="86"/>
      <c r="S107" s="85"/>
      <c r="T107" s="86"/>
      <c r="U107" s="85"/>
      <c r="V107" s="87"/>
      <c r="W107" s="88"/>
      <c r="X107" s="89"/>
      <c r="Y107" s="90" t="n">
        <f aca="false">SUM(IF(H107=1,$N$7,IF(I107=1,$N$8,IF(J107=1,$N$9))),IF(K107=1,$N$10,0))</f>
        <v>0</v>
      </c>
      <c r="Z107" s="90" t="n">
        <f aca="false">SUM(IF(H107=1,$M$7,IF(I107=1,$M$8,IF(J107=1,$M$9))),IF(K107=1,$M$10,0))</f>
        <v>0</v>
      </c>
      <c r="AA107" s="90" t="n">
        <f aca="false">Y107+Z107</f>
        <v>0</v>
      </c>
    </row>
    <row r="108" customFormat="false" ht="15" hidden="false" customHeight="false" outlineLevel="0" collapsed="false">
      <c r="A108" s="77"/>
      <c r="B108" s="78"/>
      <c r="C108" s="79"/>
      <c r="D108" s="80"/>
      <c r="E108" s="80"/>
      <c r="F108" s="81"/>
      <c r="G108" s="82"/>
      <c r="H108" s="83" t="str">
        <f aca="false">IF(B108&lt;&gt;"",IF(INT(YEARFRAC(B108,F108))&lt;=17,1,""),"")</f>
        <v/>
      </c>
      <c r="I108" s="83" t="str">
        <f aca="false">IF(B108&lt;&gt;"",IF(AND(INT(YEARFRAC(B108,F108))&gt;=18, G108&lt;&gt;"y"),1,""),"")</f>
        <v/>
      </c>
      <c r="J108" s="83" t="str">
        <f aca="false">IF(B108&lt;&gt;"",IF(AND(INT(YEARFRAC(B108,F108))&gt;=18, G108="y"),1,""),"")</f>
        <v/>
      </c>
      <c r="K108" s="83" t="str">
        <f aca="false">IF(B108&lt;&gt;"",IF(AND(C108="",B108&lt;&gt;""),1,""),"")</f>
        <v/>
      </c>
      <c r="L108" s="84" t="n">
        <f aca="false">SUM(IF(H108=1,$N$7,IF(I108=1,$N$8,IF(J108=1,$N$9))),IF(K108=1,$N$10,0))</f>
        <v>0</v>
      </c>
      <c r="M108" s="79"/>
      <c r="N108" s="79"/>
      <c r="O108" s="80"/>
      <c r="P108" s="82"/>
      <c r="Q108" s="85"/>
      <c r="R108" s="86"/>
      <c r="S108" s="85"/>
      <c r="T108" s="86"/>
      <c r="U108" s="85"/>
      <c r="V108" s="87"/>
      <c r="W108" s="88"/>
      <c r="X108" s="89"/>
      <c r="Y108" s="90" t="n">
        <f aca="false">SUM(IF(H108=1,$N$7,IF(I108=1,$N$8,IF(J108=1,$N$9))),IF(K108=1,$N$10,0))</f>
        <v>0</v>
      </c>
      <c r="Z108" s="90" t="n">
        <f aca="false">SUM(IF(H108=1,$M$7,IF(I108=1,$M$8,IF(J108=1,$M$9))),IF(K108=1,$M$10,0))</f>
        <v>0</v>
      </c>
      <c r="AA108" s="90" t="n">
        <f aca="false">Y108+Z108</f>
        <v>0</v>
      </c>
    </row>
    <row r="109" customFormat="false" ht="15" hidden="false" customHeight="false" outlineLevel="0" collapsed="false">
      <c r="A109" s="77"/>
      <c r="B109" s="78"/>
      <c r="C109" s="79"/>
      <c r="D109" s="80"/>
      <c r="E109" s="80"/>
      <c r="F109" s="81"/>
      <c r="G109" s="82"/>
      <c r="H109" s="83" t="str">
        <f aca="false">IF(B109&lt;&gt;"",IF(INT(YEARFRAC(B109,F109))&lt;=17,1,""),"")</f>
        <v/>
      </c>
      <c r="I109" s="83" t="str">
        <f aca="false">IF(B109&lt;&gt;"",IF(AND(INT(YEARFRAC(B109,F109))&gt;=18, G109&lt;&gt;"y"),1,""),"")</f>
        <v/>
      </c>
      <c r="J109" s="83" t="str">
        <f aca="false">IF(B109&lt;&gt;"",IF(AND(INT(YEARFRAC(B109,F109))&gt;=18, G109="y"),1,""),"")</f>
        <v/>
      </c>
      <c r="K109" s="83" t="str">
        <f aca="false">IF(B109&lt;&gt;"",IF(AND(C109="",B109&lt;&gt;""),1,""),"")</f>
        <v/>
      </c>
      <c r="L109" s="84" t="n">
        <f aca="false">SUM(IF(H109=1,$N$7,IF(I109=1,$N$8,IF(J109=1,$N$9))),IF(K109=1,$N$10,0))</f>
        <v>0</v>
      </c>
      <c r="M109" s="79"/>
      <c r="N109" s="79"/>
      <c r="O109" s="80"/>
      <c r="P109" s="82"/>
      <c r="Q109" s="85"/>
      <c r="R109" s="86"/>
      <c r="S109" s="85"/>
      <c r="T109" s="86"/>
      <c r="U109" s="85"/>
      <c r="V109" s="87"/>
      <c r="W109" s="88"/>
      <c r="X109" s="89"/>
      <c r="Y109" s="90" t="n">
        <f aca="false">SUM(IF(H109=1,$N$7,IF(I109=1,$N$8,IF(J109=1,$N$9))),IF(K109=1,$N$10,0))</f>
        <v>0</v>
      </c>
      <c r="Z109" s="90" t="n">
        <f aca="false">SUM(IF(H109=1,$M$7,IF(I109=1,$M$8,IF(J109=1,$M$9))),IF(K109=1,$M$10,0))</f>
        <v>0</v>
      </c>
      <c r="AA109" s="90" t="n">
        <f aca="false">Y109+Z109</f>
        <v>0</v>
      </c>
    </row>
    <row r="110" customFormat="false" ht="15" hidden="false" customHeight="false" outlineLevel="0" collapsed="false">
      <c r="A110" s="77"/>
      <c r="B110" s="78"/>
      <c r="C110" s="79"/>
      <c r="D110" s="80"/>
      <c r="E110" s="80"/>
      <c r="F110" s="81"/>
      <c r="G110" s="82"/>
      <c r="H110" s="83" t="str">
        <f aca="false">IF(B110&lt;&gt;"",IF(INT(YEARFRAC(B110,F110))&lt;=17,1,""),"")</f>
        <v/>
      </c>
      <c r="I110" s="83" t="str">
        <f aca="false">IF(B110&lt;&gt;"",IF(AND(INT(YEARFRAC(B110,F110))&gt;=18, G110&lt;&gt;"y"),1,""),"")</f>
        <v/>
      </c>
      <c r="J110" s="83" t="str">
        <f aca="false">IF(B110&lt;&gt;"",IF(AND(INT(YEARFRAC(B110,F110))&gt;=18, G110="y"),1,""),"")</f>
        <v/>
      </c>
      <c r="K110" s="83" t="str">
        <f aca="false">IF(B110&lt;&gt;"",IF(AND(C110="",B110&lt;&gt;""),1,""),"")</f>
        <v/>
      </c>
      <c r="L110" s="84" t="n">
        <f aca="false">SUM(IF(H110=1,$N$7,IF(I110=1,$N$8,IF(J110=1,$N$9))),IF(K110=1,$N$10,0))</f>
        <v>0</v>
      </c>
      <c r="M110" s="79"/>
      <c r="N110" s="79"/>
      <c r="O110" s="80"/>
      <c r="P110" s="82"/>
      <c r="Q110" s="85"/>
      <c r="R110" s="86"/>
      <c r="S110" s="85"/>
      <c r="T110" s="86"/>
      <c r="U110" s="85"/>
      <c r="V110" s="87"/>
      <c r="W110" s="88"/>
      <c r="X110" s="89"/>
      <c r="Y110" s="90" t="n">
        <f aca="false">SUM(IF(H110=1,$N$7,IF(I110=1,$N$8,IF(J110=1,$N$9))),IF(K110=1,$N$10,0))</f>
        <v>0</v>
      </c>
      <c r="Z110" s="90" t="n">
        <f aca="false">SUM(IF(H110=1,$M$7,IF(I110=1,$M$8,IF(J110=1,$M$9))),IF(K110=1,$M$10,0))</f>
        <v>0</v>
      </c>
      <c r="AA110" s="90" t="n">
        <f aca="false">Y110+Z110</f>
        <v>0</v>
      </c>
    </row>
    <row r="111" customFormat="false" ht="15" hidden="false" customHeight="false" outlineLevel="0" collapsed="false">
      <c r="A111" s="77"/>
      <c r="B111" s="78"/>
      <c r="C111" s="79"/>
      <c r="D111" s="80"/>
      <c r="E111" s="80"/>
      <c r="F111" s="81"/>
      <c r="G111" s="82"/>
      <c r="H111" s="83" t="str">
        <f aca="false">IF(B111&lt;&gt;"",IF(INT(YEARFRAC(B111,F111))&lt;=17,1,""),"")</f>
        <v/>
      </c>
      <c r="I111" s="83" t="str">
        <f aca="false">IF(B111&lt;&gt;"",IF(AND(INT(YEARFRAC(B111,F111))&gt;=18, G111&lt;&gt;"y"),1,""),"")</f>
        <v/>
      </c>
      <c r="J111" s="83" t="str">
        <f aca="false">IF(B111&lt;&gt;"",IF(AND(INT(YEARFRAC(B111,F111))&gt;=18, G111="y"),1,""),"")</f>
        <v/>
      </c>
      <c r="K111" s="83" t="str">
        <f aca="false">IF(B111&lt;&gt;"",IF(AND(C111="",B111&lt;&gt;""),1,""),"")</f>
        <v/>
      </c>
      <c r="L111" s="84" t="n">
        <f aca="false">SUM(IF(H111=1,$N$7,IF(I111=1,$N$8,IF(J111=1,$N$9))),IF(K111=1,$N$10,0))</f>
        <v>0</v>
      </c>
      <c r="M111" s="79"/>
      <c r="N111" s="79"/>
      <c r="O111" s="80"/>
      <c r="P111" s="82"/>
      <c r="Q111" s="85"/>
      <c r="R111" s="86"/>
      <c r="S111" s="85"/>
      <c r="T111" s="86"/>
      <c r="U111" s="85"/>
      <c r="V111" s="87"/>
      <c r="W111" s="88"/>
      <c r="X111" s="89"/>
      <c r="Y111" s="90" t="n">
        <f aca="false">SUM(IF(H111=1,$N$7,IF(I111=1,$N$8,IF(J111=1,$N$9))),IF(K111=1,$N$10,0))</f>
        <v>0</v>
      </c>
      <c r="Z111" s="90" t="n">
        <f aca="false">SUM(IF(H111=1,$M$7,IF(I111=1,$M$8,IF(J111=1,$M$9))),IF(K111=1,$M$10,0))</f>
        <v>0</v>
      </c>
      <c r="AA111" s="90" t="n">
        <f aca="false">Y111+Z111</f>
        <v>0</v>
      </c>
    </row>
    <row r="112" customFormat="false" ht="15" hidden="false" customHeight="false" outlineLevel="0" collapsed="false">
      <c r="A112" s="77"/>
      <c r="B112" s="78"/>
      <c r="C112" s="79"/>
      <c r="D112" s="80"/>
      <c r="E112" s="80"/>
      <c r="F112" s="81"/>
      <c r="G112" s="82"/>
      <c r="H112" s="83" t="str">
        <f aca="false">IF(B112&lt;&gt;"",IF(INT(YEARFRAC(B112,F112))&lt;=17,1,""),"")</f>
        <v/>
      </c>
      <c r="I112" s="83" t="str">
        <f aca="false">IF(B112&lt;&gt;"",IF(AND(INT(YEARFRAC(B112,F112))&gt;=18, G112&lt;&gt;"y"),1,""),"")</f>
        <v/>
      </c>
      <c r="J112" s="83" t="str">
        <f aca="false">IF(B112&lt;&gt;"",IF(AND(INT(YEARFRAC(B112,F112))&gt;=18, G112="y"),1,""),"")</f>
        <v/>
      </c>
      <c r="K112" s="83" t="str">
        <f aca="false">IF(B112&lt;&gt;"",IF(AND(C112="",B112&lt;&gt;""),1,""),"")</f>
        <v/>
      </c>
      <c r="L112" s="84" t="n">
        <f aca="false">SUM(IF(H112=1,$N$7,IF(I112=1,$N$8,IF(J112=1,$N$9))),IF(K112=1,$N$10,0))</f>
        <v>0</v>
      </c>
      <c r="M112" s="79"/>
      <c r="N112" s="79"/>
      <c r="O112" s="80"/>
      <c r="P112" s="82"/>
      <c r="Q112" s="85"/>
      <c r="R112" s="86"/>
      <c r="S112" s="85"/>
      <c r="T112" s="86"/>
      <c r="U112" s="85"/>
      <c r="V112" s="87"/>
      <c r="W112" s="88"/>
      <c r="X112" s="89"/>
      <c r="Y112" s="90" t="n">
        <f aca="false">SUM(IF(H112=1,$N$7,IF(I112=1,$N$8,IF(J112=1,$N$9))),IF(K112=1,$N$10,0))</f>
        <v>0</v>
      </c>
      <c r="Z112" s="90" t="n">
        <f aca="false">SUM(IF(H112=1,$M$7,IF(I112=1,$M$8,IF(J112=1,$M$9))),IF(K112=1,$M$10,0))</f>
        <v>0</v>
      </c>
      <c r="AA112" s="90" t="n">
        <f aca="false">Y112+Z112</f>
        <v>0</v>
      </c>
    </row>
    <row r="113" customFormat="false" ht="15" hidden="false" customHeight="false" outlineLevel="0" collapsed="false">
      <c r="A113" s="77"/>
      <c r="B113" s="78"/>
      <c r="C113" s="79"/>
      <c r="D113" s="80"/>
      <c r="E113" s="80"/>
      <c r="F113" s="81"/>
      <c r="G113" s="82"/>
      <c r="H113" s="83" t="str">
        <f aca="false">IF(B113&lt;&gt;"",IF(INT(YEARFRAC(B113,F113))&lt;=17,1,""),"")</f>
        <v/>
      </c>
      <c r="I113" s="83" t="str">
        <f aca="false">IF(B113&lt;&gt;"",IF(AND(INT(YEARFRAC(B113,F113))&gt;=18, G113&lt;&gt;"y"),1,""),"")</f>
        <v/>
      </c>
      <c r="J113" s="83" t="str">
        <f aca="false">IF(B113&lt;&gt;"",IF(AND(INT(YEARFRAC(B113,F113))&gt;=18, G113="y"),1,""),"")</f>
        <v/>
      </c>
      <c r="K113" s="83" t="str">
        <f aca="false">IF(B113&lt;&gt;"",IF(AND(C113="",B113&lt;&gt;""),1,""),"")</f>
        <v/>
      </c>
      <c r="L113" s="84" t="n">
        <f aca="false">SUM(IF(H113=1,$N$7,IF(I113=1,$N$8,IF(J113=1,$N$9))),IF(K113=1,$N$10,0))</f>
        <v>0</v>
      </c>
      <c r="M113" s="79"/>
      <c r="N113" s="79"/>
      <c r="O113" s="80"/>
      <c r="P113" s="82"/>
      <c r="Q113" s="85"/>
      <c r="R113" s="86"/>
      <c r="S113" s="85"/>
      <c r="T113" s="86"/>
      <c r="U113" s="85"/>
      <c r="V113" s="87"/>
      <c r="W113" s="88"/>
      <c r="X113" s="89"/>
      <c r="Y113" s="90" t="n">
        <f aca="false">SUM(IF(H113=1,$N$7,IF(I113=1,$N$8,IF(J113=1,$N$9))),IF(K113=1,$N$10,0))</f>
        <v>0</v>
      </c>
      <c r="Z113" s="90" t="n">
        <f aca="false">SUM(IF(H113=1,$M$7,IF(I113=1,$M$8,IF(J113=1,$M$9))),IF(K113=1,$M$10,0))</f>
        <v>0</v>
      </c>
      <c r="AA113" s="90" t="n">
        <f aca="false">Y113+Z113</f>
        <v>0</v>
      </c>
    </row>
    <row r="114" customFormat="false" ht="15" hidden="false" customHeight="false" outlineLevel="0" collapsed="false">
      <c r="A114" s="77"/>
      <c r="B114" s="78"/>
      <c r="C114" s="79"/>
      <c r="D114" s="80"/>
      <c r="E114" s="80"/>
      <c r="F114" s="81"/>
      <c r="G114" s="82"/>
      <c r="H114" s="83" t="str">
        <f aca="false">IF(B114&lt;&gt;"",IF(INT(YEARFRAC(B114,F114))&lt;=17,1,""),"")</f>
        <v/>
      </c>
      <c r="I114" s="83" t="str">
        <f aca="false">IF(B114&lt;&gt;"",IF(AND(INT(YEARFRAC(B114,F114))&gt;=18, G114&lt;&gt;"y"),1,""),"")</f>
        <v/>
      </c>
      <c r="J114" s="83" t="str">
        <f aca="false">IF(B114&lt;&gt;"",IF(AND(INT(YEARFRAC(B114,F114))&gt;=18, G114="y"),1,""),"")</f>
        <v/>
      </c>
      <c r="K114" s="83" t="str">
        <f aca="false">IF(B114&lt;&gt;"",IF(AND(C114="",B114&lt;&gt;""),1,""),"")</f>
        <v/>
      </c>
      <c r="L114" s="84" t="n">
        <f aca="false">SUM(IF(H114=1,$N$7,IF(I114=1,$N$8,IF(J114=1,$N$9))),IF(K114=1,$N$10,0))</f>
        <v>0</v>
      </c>
      <c r="M114" s="79"/>
      <c r="N114" s="79"/>
      <c r="O114" s="80"/>
      <c r="P114" s="82"/>
      <c r="Q114" s="85"/>
      <c r="R114" s="86"/>
      <c r="S114" s="85"/>
      <c r="T114" s="86"/>
      <c r="U114" s="85"/>
      <c r="V114" s="87"/>
      <c r="W114" s="88"/>
      <c r="X114" s="89"/>
      <c r="Y114" s="90" t="n">
        <f aca="false">SUM(IF(H114=1,$N$7,IF(I114=1,$N$8,IF(J114=1,$N$9))),IF(K114=1,$N$10,0))</f>
        <v>0</v>
      </c>
      <c r="Z114" s="90" t="n">
        <f aca="false">SUM(IF(H114=1,$M$7,IF(I114=1,$M$8,IF(J114=1,$M$9))),IF(K114=1,$M$10,0))</f>
        <v>0</v>
      </c>
      <c r="AA114" s="90" t="n">
        <f aca="false">Y114+Z114</f>
        <v>0</v>
      </c>
    </row>
    <row r="115" customFormat="false" ht="15" hidden="false" customHeight="false" outlineLevel="0" collapsed="false">
      <c r="A115" s="77"/>
      <c r="B115" s="78"/>
      <c r="C115" s="79"/>
      <c r="D115" s="80"/>
      <c r="E115" s="80"/>
      <c r="F115" s="81"/>
      <c r="G115" s="82"/>
      <c r="H115" s="83" t="str">
        <f aca="false">IF(B115&lt;&gt;"",IF(INT(YEARFRAC(B115,F115))&lt;=17,1,""),"")</f>
        <v/>
      </c>
      <c r="I115" s="83" t="str">
        <f aca="false">IF(B115&lt;&gt;"",IF(AND(INT(YEARFRAC(B115,F115))&gt;=18, G115&lt;&gt;"y"),1,""),"")</f>
        <v/>
      </c>
      <c r="J115" s="83" t="str">
        <f aca="false">IF(B115&lt;&gt;"",IF(AND(INT(YEARFRAC(B115,F115))&gt;=18, G115="y"),1,""),"")</f>
        <v/>
      </c>
      <c r="K115" s="83" t="str">
        <f aca="false">IF(B115&lt;&gt;"",IF(AND(C115="",B115&lt;&gt;""),1,""),"")</f>
        <v/>
      </c>
      <c r="L115" s="84" t="n">
        <f aca="false">SUM(IF(H115=1,$N$7,IF(I115=1,$N$8,IF(J115=1,$N$9))),IF(K115=1,$N$10,0))</f>
        <v>0</v>
      </c>
      <c r="M115" s="79"/>
      <c r="N115" s="79"/>
      <c r="O115" s="80"/>
      <c r="P115" s="82"/>
      <c r="Q115" s="85"/>
      <c r="R115" s="86"/>
      <c r="S115" s="85"/>
      <c r="T115" s="86"/>
      <c r="U115" s="85"/>
      <c r="V115" s="87"/>
      <c r="W115" s="88"/>
      <c r="X115" s="89"/>
      <c r="Y115" s="90" t="n">
        <f aca="false">SUM(IF(H115=1,$N$7,IF(I115=1,$N$8,IF(J115=1,$N$9))),IF(K115=1,$N$10,0))</f>
        <v>0</v>
      </c>
      <c r="Z115" s="90" t="n">
        <f aca="false">SUM(IF(H115=1,$M$7,IF(I115=1,$M$8,IF(J115=1,$M$9))),IF(K115=1,$M$10,0))</f>
        <v>0</v>
      </c>
      <c r="AA115" s="90" t="n">
        <f aca="false">Y115+Z115</f>
        <v>0</v>
      </c>
    </row>
    <row r="116" customFormat="false" ht="15" hidden="false" customHeight="false" outlineLevel="0" collapsed="false">
      <c r="A116" s="77"/>
      <c r="B116" s="78"/>
      <c r="C116" s="79"/>
      <c r="D116" s="80"/>
      <c r="E116" s="80"/>
      <c r="F116" s="81"/>
      <c r="G116" s="82"/>
      <c r="H116" s="83" t="str">
        <f aca="false">IF(B116&lt;&gt;"",IF(INT(YEARFRAC(B116,F116))&lt;=17,1,""),"")</f>
        <v/>
      </c>
      <c r="I116" s="83" t="str">
        <f aca="false">IF(B116&lt;&gt;"",IF(AND(INT(YEARFRAC(B116,F116))&gt;=18, G116&lt;&gt;"y"),1,""),"")</f>
        <v/>
      </c>
      <c r="J116" s="83" t="str">
        <f aca="false">IF(B116&lt;&gt;"",IF(AND(INT(YEARFRAC(B116,F116))&gt;=18, G116="y"),1,""),"")</f>
        <v/>
      </c>
      <c r="K116" s="83" t="str">
        <f aca="false">IF(B116&lt;&gt;"",IF(AND(C116="",B116&lt;&gt;""),1,""),"")</f>
        <v/>
      </c>
      <c r="L116" s="84" t="n">
        <f aca="false">SUM(IF(H116=1,$N$7,IF(I116=1,$N$8,IF(J116=1,$N$9))),IF(K116=1,$N$10,0))</f>
        <v>0</v>
      </c>
      <c r="M116" s="79"/>
      <c r="N116" s="79"/>
      <c r="O116" s="80"/>
      <c r="P116" s="82"/>
      <c r="Q116" s="85"/>
      <c r="R116" s="86"/>
      <c r="S116" s="85"/>
      <c r="T116" s="86"/>
      <c r="U116" s="85"/>
      <c r="V116" s="87"/>
      <c r="W116" s="88"/>
      <c r="X116" s="89"/>
      <c r="Y116" s="90" t="n">
        <f aca="false">SUM(IF(H116=1,$N$7,IF(I116=1,$N$8,IF(J116=1,$N$9))),IF(K116=1,$N$10,0))</f>
        <v>0</v>
      </c>
      <c r="Z116" s="90" t="n">
        <f aca="false">SUM(IF(H116=1,$M$7,IF(I116=1,$M$8,IF(J116=1,$M$9))),IF(K116=1,$M$10,0))</f>
        <v>0</v>
      </c>
      <c r="AA116" s="90" t="n">
        <f aca="false">Y116+Z116</f>
        <v>0</v>
      </c>
    </row>
    <row r="117" customFormat="false" ht="15" hidden="false" customHeight="false" outlineLevel="0" collapsed="false">
      <c r="A117" s="77"/>
      <c r="B117" s="78"/>
      <c r="C117" s="79"/>
      <c r="D117" s="80"/>
      <c r="E117" s="80"/>
      <c r="F117" s="81"/>
      <c r="G117" s="82"/>
      <c r="H117" s="83" t="str">
        <f aca="false">IF(B117&lt;&gt;"",IF(INT(YEARFRAC(B117,F117))&lt;=17,1,""),"")</f>
        <v/>
      </c>
      <c r="I117" s="83" t="str">
        <f aca="false">IF(B117&lt;&gt;"",IF(AND(INT(YEARFRAC(B117,F117))&gt;=18, G117&lt;&gt;"y"),1,""),"")</f>
        <v/>
      </c>
      <c r="J117" s="83" t="str">
        <f aca="false">IF(B117&lt;&gt;"",IF(AND(INT(YEARFRAC(B117,F117))&gt;=18, G117="y"),1,""),"")</f>
        <v/>
      </c>
      <c r="K117" s="83" t="str">
        <f aca="false">IF(B117&lt;&gt;"",IF(AND(C117="",B117&lt;&gt;""),1,""),"")</f>
        <v/>
      </c>
      <c r="L117" s="84" t="n">
        <f aca="false">SUM(IF(H117=1,$N$7,IF(I117=1,$N$8,IF(J117=1,$N$9))),IF(K117=1,$N$10,0))</f>
        <v>0</v>
      </c>
      <c r="M117" s="79"/>
      <c r="N117" s="79"/>
      <c r="O117" s="80"/>
      <c r="P117" s="82"/>
      <c r="Q117" s="85"/>
      <c r="R117" s="86"/>
      <c r="S117" s="85"/>
      <c r="T117" s="86"/>
      <c r="U117" s="85"/>
      <c r="V117" s="87"/>
      <c r="W117" s="88"/>
      <c r="X117" s="89"/>
      <c r="Y117" s="90" t="n">
        <f aca="false">SUM(IF(H117=1,$N$7,IF(I117=1,$N$8,IF(J117=1,$N$9))),IF(K117=1,$N$10,0))</f>
        <v>0</v>
      </c>
      <c r="Z117" s="90" t="n">
        <f aca="false">SUM(IF(H117=1,$M$7,IF(I117=1,$M$8,IF(J117=1,$M$9))),IF(K117=1,$M$10,0))</f>
        <v>0</v>
      </c>
      <c r="AA117" s="90" t="n">
        <f aca="false">Y117+Z117</f>
        <v>0</v>
      </c>
    </row>
    <row r="118" customFormat="false" ht="15" hidden="false" customHeight="false" outlineLevel="0" collapsed="false">
      <c r="A118" s="77"/>
      <c r="B118" s="78"/>
      <c r="C118" s="79"/>
      <c r="D118" s="80"/>
      <c r="E118" s="80"/>
      <c r="F118" s="81"/>
      <c r="G118" s="82"/>
      <c r="H118" s="83" t="str">
        <f aca="false">IF(B118&lt;&gt;"",IF(INT(YEARFRAC(B118,F118))&lt;=17,1,""),"")</f>
        <v/>
      </c>
      <c r="I118" s="83" t="str">
        <f aca="false">IF(B118&lt;&gt;"",IF(AND(INT(YEARFRAC(B118,F118))&gt;=18, G118&lt;&gt;"y"),1,""),"")</f>
        <v/>
      </c>
      <c r="J118" s="83" t="str">
        <f aca="false">IF(B118&lt;&gt;"",IF(AND(INT(YEARFRAC(B118,F118))&gt;=18, G118="y"),1,""),"")</f>
        <v/>
      </c>
      <c r="K118" s="83" t="str">
        <f aca="false">IF(B118&lt;&gt;"",IF(AND(C118="",B118&lt;&gt;""),1,""),"")</f>
        <v/>
      </c>
      <c r="L118" s="84" t="n">
        <f aca="false">SUM(IF(H118=1,$N$7,IF(I118=1,$N$8,IF(J118=1,$N$9))),IF(K118=1,$N$10,0))</f>
        <v>0</v>
      </c>
      <c r="M118" s="79"/>
      <c r="N118" s="79"/>
      <c r="O118" s="80"/>
      <c r="P118" s="82"/>
      <c r="Q118" s="85"/>
      <c r="R118" s="86"/>
      <c r="S118" s="85"/>
      <c r="T118" s="86"/>
      <c r="U118" s="85"/>
      <c r="V118" s="87"/>
      <c r="W118" s="88"/>
      <c r="X118" s="89"/>
      <c r="Y118" s="90" t="n">
        <f aca="false">SUM(IF(H118=1,$N$7,IF(I118=1,$N$8,IF(J118=1,$N$9))),IF(K118=1,$N$10,0))</f>
        <v>0</v>
      </c>
      <c r="Z118" s="90" t="n">
        <f aca="false">SUM(IF(H118=1,$M$7,IF(I118=1,$M$8,IF(J118=1,$M$9))),IF(K118=1,$M$10,0))</f>
        <v>0</v>
      </c>
      <c r="AA118" s="90" t="n">
        <f aca="false">Y118+Z118</f>
        <v>0</v>
      </c>
    </row>
    <row r="119" customFormat="false" ht="15" hidden="false" customHeight="false" outlineLevel="0" collapsed="false">
      <c r="A119" s="77"/>
      <c r="B119" s="78"/>
      <c r="C119" s="79"/>
      <c r="D119" s="80"/>
      <c r="E119" s="80"/>
      <c r="F119" s="81"/>
      <c r="G119" s="82"/>
      <c r="H119" s="83" t="str">
        <f aca="false">IF(B119&lt;&gt;"",IF(INT(YEARFRAC(B119,F119))&lt;=17,1,""),"")</f>
        <v/>
      </c>
      <c r="I119" s="83" t="str">
        <f aca="false">IF(B119&lt;&gt;"",IF(AND(INT(YEARFRAC(B119,F119))&gt;=18, G119&lt;&gt;"y"),1,""),"")</f>
        <v/>
      </c>
      <c r="J119" s="83" t="str">
        <f aca="false">IF(B119&lt;&gt;"",IF(AND(INT(YEARFRAC(B119,F119))&gt;=18, G119="y"),1,""),"")</f>
        <v/>
      </c>
      <c r="K119" s="83" t="str">
        <f aca="false">IF(B119&lt;&gt;"",IF(AND(C119="",B119&lt;&gt;""),1,""),"")</f>
        <v/>
      </c>
      <c r="L119" s="84" t="n">
        <f aca="false">SUM(IF(H119=1,$N$7,IF(I119=1,$N$8,IF(J119=1,$N$9))),IF(K119=1,$N$10,0))</f>
        <v>0</v>
      </c>
      <c r="M119" s="79"/>
      <c r="N119" s="79"/>
      <c r="O119" s="80"/>
      <c r="P119" s="82"/>
      <c r="Q119" s="85"/>
      <c r="R119" s="86"/>
      <c r="S119" s="85"/>
      <c r="T119" s="86"/>
      <c r="U119" s="85"/>
      <c r="V119" s="87"/>
      <c r="W119" s="88"/>
      <c r="X119" s="89"/>
      <c r="Y119" s="90" t="n">
        <f aca="false">SUM(IF(H119=1,$N$7,IF(I119=1,$N$8,IF(J119=1,$N$9))),IF(K119=1,$N$10,0))</f>
        <v>0</v>
      </c>
      <c r="Z119" s="90" t="n">
        <f aca="false">SUM(IF(H119=1,$M$7,IF(I119=1,$M$8,IF(J119=1,$M$9))),IF(K119=1,$M$10,0))</f>
        <v>0</v>
      </c>
      <c r="AA119" s="90" t="n">
        <f aca="false">Y119+Z119</f>
        <v>0</v>
      </c>
    </row>
  </sheetData>
  <sheetProtection sheet="true" password="ed83" formatCells="false" deleteRows="false"/>
  <mergeCells count="2">
    <mergeCell ref="C2:D2"/>
    <mergeCell ref="E2:L2"/>
  </mergeCells>
  <hyperlinks>
    <hyperlink ref="A3" r:id="rId1" display="Please see &quot;SCKF 2018 Dues Notes&quot; for detailed instructions. "/>
  </hyperlinks>
  <printOptions headings="false" gridLines="false" gridLinesSet="true" horizontalCentered="false" verticalCentered="false"/>
  <pageMargins left="0.2" right="0.2" top="0.5" bottom="0.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2017-03-10T21:55:17Z</dcterms:created>
  <dc:creator>Mary DeJong</dc:creator>
  <dc:description/>
  <dc:language>en-US</dc:language>
  <cp:lastModifiedBy/>
  <cp:lastPrinted>2017-03-11T18:44:55Z</cp:lastPrinted>
  <dcterms:modified xsi:type="dcterms:W3CDTF">2020-02-08T16:04:02Z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